
<file path=[Content_Types].xml><?xml version="1.0" encoding="utf-8"?>
<Types xmlns="http://schemas.openxmlformats.org/package/2006/content-types">
  <Default Extension="bin" ContentType="application/vnd.openxmlformats-officedocument.spreadsheetml.printerSetting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R:\Workforce Analysis\Oregonians @ Work\QI Revised Tables - 2024-2025 Oregon Wages and Hours\"/>
    </mc:Choice>
  </mc:AlternateContent>
  <xr:revisionPtr revIDLastSave="0" documentId="13_ncr:1_{6A792A23-59D7-4455-9351-C1806917B032}" xr6:coauthVersionLast="47" xr6:coauthVersionMax="47" xr10:uidLastSave="{00000000-0000-0000-0000-000000000000}"/>
  <bookViews>
    <workbookView xWindow="-108" yWindow="-108" windowWidth="23256" windowHeight="12456" tabRatio="931" xr2:uid="{00000000-000D-0000-FFFF-FFFF00000000}"/>
  </bookViews>
  <sheets>
    <sheet name="Data Source" sheetId="125" r:id="rId1"/>
    <sheet name="Table 1 Annual" sheetId="115" r:id="rId2"/>
    <sheet name="Table 2 Annual" sheetId="114" r:id="rId3"/>
    <sheet name="Table 3 Annual" sheetId="123" r:id="rId4"/>
    <sheet name="Table 4 Annual" sheetId="117" r:id="rId5"/>
    <sheet name="Table 5 Annual" sheetId="118" r:id="rId6"/>
  </sheets>
  <externalReferences>
    <externalReference r:id="rId7"/>
  </externalReferences>
  <definedNames>
    <definedName name="_10_">[1]WGDIST!#REF!</definedName>
    <definedName name="ALL">[1]WGDIST!$A$117:$G$141</definedName>
    <definedName name="_xlnm.Print_Area" localSheetId="1">'Table 1 Annual'!$A$1:$L$36</definedName>
    <definedName name="_xlnm.Print_Area" localSheetId="2">'Table 2 Annual'!$A$1:$L$28</definedName>
    <definedName name="_xlnm.Print_Area" localSheetId="5">'Table 5 Annual'!$A$1:$O$46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23" l="1"/>
</calcChain>
</file>

<file path=xl/sharedStrings.xml><?xml version="1.0" encoding="utf-8"?>
<sst xmlns="http://schemas.openxmlformats.org/spreadsheetml/2006/main" count="312" uniqueCount="119">
  <si>
    <t>Total</t>
  </si>
  <si>
    <t>Under 5 employees</t>
  </si>
  <si>
    <t>Mean</t>
  </si>
  <si>
    <t>Natural Resources and Mining</t>
  </si>
  <si>
    <t>Construction</t>
  </si>
  <si>
    <t>Manufacturing</t>
  </si>
  <si>
    <t>Wholesale Trade</t>
  </si>
  <si>
    <t>Retail Trade</t>
  </si>
  <si>
    <t>Information</t>
  </si>
  <si>
    <t>Financial Activities</t>
  </si>
  <si>
    <t>Professional and Business Services</t>
  </si>
  <si>
    <t>Leisure and Hospitality</t>
  </si>
  <si>
    <t>Other Services</t>
  </si>
  <si>
    <t>Transportation, Warehousing, and Utilities</t>
  </si>
  <si>
    <t>Total - All Industries</t>
  </si>
  <si>
    <t>5 - 9 employees</t>
  </si>
  <si>
    <t>10 - 19 employees</t>
  </si>
  <si>
    <t>20 - 49 employees</t>
  </si>
  <si>
    <t>50 - 99 employees</t>
  </si>
  <si>
    <t>100 - 249 employees</t>
  </si>
  <si>
    <t>250 - 499 employees</t>
  </si>
  <si>
    <t>500 or more employees</t>
  </si>
  <si>
    <t>$15.00 - $19.99</t>
  </si>
  <si>
    <t xml:space="preserve">     0 (zero) hours reported</t>
  </si>
  <si>
    <t xml:space="preserve">     999 hours reported</t>
  </si>
  <si>
    <t xml:space="preserve">     wages &gt;  $500/hr calculated and &lt; 10 hours reported</t>
  </si>
  <si>
    <t>$30.00 - $39.99</t>
  </si>
  <si>
    <t>$40.00 - $49.99</t>
  </si>
  <si>
    <t>Non-classifiable</t>
  </si>
  <si>
    <t>Source: Unemployment Insurance Wage Records</t>
  </si>
  <si>
    <t>Median Wage</t>
  </si>
  <si>
    <t>Percent Change from Prior Year</t>
  </si>
  <si>
    <t>All Workers</t>
  </si>
  <si>
    <t>Q1</t>
  </si>
  <si>
    <t>Q2</t>
  </si>
  <si>
    <t>Q3</t>
  </si>
  <si>
    <t>Q4</t>
  </si>
  <si>
    <t>Q5</t>
  </si>
  <si>
    <t>All</t>
  </si>
  <si>
    <t>Quintiles</t>
  </si>
  <si>
    <t>Median</t>
  </si>
  <si>
    <t>Employed in All 4 Quarters</t>
  </si>
  <si>
    <t>Employed 200+ Hours in All 4 Quarters</t>
  </si>
  <si>
    <t>Employed 350+ Hours in All 4 Quarters</t>
  </si>
  <si>
    <r>
      <t>All</t>
    </r>
    <r>
      <rPr>
        <vertAlign val="superscript"/>
        <sz val="12"/>
        <rFont val="Arial"/>
        <family val="2"/>
      </rPr>
      <t>1</t>
    </r>
  </si>
  <si>
    <t>* Count of jobs, where a job is one or more quarter's employment with employer during year.</t>
  </si>
  <si>
    <t xml:space="preserve">   Individuals holding multiple jobs will be counted more than once.</t>
  </si>
  <si>
    <t>N/A</t>
  </si>
  <si>
    <t xml:space="preserve">     wages &lt; $7.25/hr (Federal minimum wage) calculated</t>
  </si>
  <si>
    <t>$50.00 - $59.99</t>
  </si>
  <si>
    <t>$60.00 or more</t>
  </si>
  <si>
    <t>Private Educational Services</t>
  </si>
  <si>
    <t>Health Care &amp; Social Assistance</t>
  </si>
  <si>
    <t>State Government</t>
  </si>
  <si>
    <t>Local Government</t>
  </si>
  <si>
    <r>
      <t>All</t>
    </r>
    <r>
      <rPr>
        <vertAlign val="superscript"/>
        <sz val="12"/>
        <rFont val="Arial"/>
        <family val="2"/>
      </rPr>
      <t>2</t>
    </r>
  </si>
  <si>
    <r>
      <t>All</t>
    </r>
    <r>
      <rPr>
        <vertAlign val="superscript"/>
        <sz val="12"/>
        <rFont val="Arial"/>
        <family val="2"/>
      </rPr>
      <t>3</t>
    </r>
  </si>
  <si>
    <r>
      <t>All</t>
    </r>
    <r>
      <rPr>
        <vertAlign val="superscript"/>
        <sz val="12"/>
        <rFont val="Arial"/>
        <family val="2"/>
      </rPr>
      <t>4</t>
    </r>
  </si>
  <si>
    <t>Under $15.00</t>
  </si>
  <si>
    <t>Year-to-Year</t>
  </si>
  <si>
    <t>Percent</t>
  </si>
  <si>
    <t>Yearly</t>
  </si>
  <si>
    <t>Count</t>
  </si>
  <si>
    <t>Change</t>
  </si>
  <si>
    <t>Total SSNs</t>
  </si>
  <si>
    <t>Wages</t>
  </si>
  <si>
    <t>Total Wages</t>
  </si>
  <si>
    <r>
      <t>One Job</t>
    </r>
    <r>
      <rPr>
        <vertAlign val="superscript"/>
        <sz val="12"/>
        <rFont val="Arial"/>
        <family val="2"/>
      </rPr>
      <t>1</t>
    </r>
  </si>
  <si>
    <r>
      <t>Two Jobs</t>
    </r>
    <r>
      <rPr>
        <vertAlign val="superscript"/>
        <sz val="12"/>
        <rFont val="Arial"/>
        <family val="2"/>
      </rPr>
      <t>1</t>
    </r>
  </si>
  <si>
    <t>Three Jobs1</t>
  </si>
  <si>
    <r>
      <t>Four or More Jobs</t>
    </r>
    <r>
      <rPr>
        <vertAlign val="superscript"/>
        <sz val="12"/>
        <rFont val="Arial"/>
        <family val="2"/>
      </rPr>
      <t>1</t>
    </r>
  </si>
  <si>
    <r>
      <t>Two or More Jobs</t>
    </r>
    <r>
      <rPr>
        <vertAlign val="superscript"/>
        <sz val="12"/>
        <rFont val="Arial"/>
        <family val="2"/>
      </rPr>
      <t>1</t>
    </r>
  </si>
  <si>
    <t xml:space="preserve">          - had not worked in Oregon since 1990</t>
  </si>
  <si>
    <r>
      <t>1</t>
    </r>
    <r>
      <rPr>
        <sz val="12"/>
        <rFont val="Arial"/>
        <family val="2"/>
      </rPr>
      <t>O</t>
    </r>
    <r>
      <rPr>
        <sz val="12"/>
        <rFont val="Arial"/>
        <family val="2"/>
      </rPr>
      <t>ne or more quarter's employment with an employer during the year.</t>
    </r>
  </si>
  <si>
    <r>
      <t xml:space="preserve">          - returned to Oregon's workforce</t>
    </r>
    <r>
      <rPr>
        <vertAlign val="superscript"/>
        <sz val="12"/>
        <rFont val="Arial"/>
        <family val="2"/>
      </rPr>
      <t>2</t>
    </r>
  </si>
  <si>
    <t xml:space="preserve">            (2-digit NAICS)</t>
  </si>
  <si>
    <t xml:space="preserve">     federal government employment</t>
  </si>
  <si>
    <t>Table 1:  Oregon - Number of Jobs by Hourly Wage Level and Broad Industry - 2024*</t>
  </si>
  <si>
    <r>
      <t>2</t>
    </r>
    <r>
      <rPr>
        <sz val="12"/>
        <rFont val="Arial"/>
        <family val="2"/>
      </rPr>
      <t>Did not work in Oregon in 2023, but have worked in Oregon at some point since 1990.</t>
    </r>
  </si>
  <si>
    <r>
      <t>3</t>
    </r>
    <r>
      <rPr>
        <sz val="12"/>
        <rFont val="Arial"/>
        <family val="2"/>
      </rPr>
      <t>Of SSNs who worked in Oregon in 2024.</t>
    </r>
  </si>
  <si>
    <t>Workers in Oregon's workforce in 2024 who:</t>
  </si>
  <si>
    <t>- did not work in Oregon in 2023</t>
  </si>
  <si>
    <t>Current Year Wages</t>
  </si>
  <si>
    <t>Current Year Hourly Wages</t>
  </si>
  <si>
    <t>$20.00 - $24.99</t>
  </si>
  <si>
    <t>$25.00 - $29.99</t>
  </si>
  <si>
    <r>
      <t>1</t>
    </r>
    <r>
      <rPr>
        <sz val="12"/>
        <rFont val="Arial"/>
        <family val="2"/>
      </rPr>
      <t>2,360,214 SSNs</t>
    </r>
  </si>
  <si>
    <r>
      <t>2</t>
    </r>
    <r>
      <rPr>
        <sz val="12"/>
        <rFont val="Arial"/>
        <family val="2"/>
      </rPr>
      <t>1,643,233 SSNs</t>
    </r>
  </si>
  <si>
    <r>
      <t>3</t>
    </r>
    <r>
      <rPr>
        <sz val="12"/>
        <rFont val="Arial"/>
        <family val="2"/>
      </rPr>
      <t>1,231,911 SSNs</t>
    </r>
  </si>
  <si>
    <r>
      <t>4</t>
    </r>
    <r>
      <rPr>
        <sz val="12"/>
        <rFont val="Arial"/>
        <family val="2"/>
      </rPr>
      <t>920,601 SSNs</t>
    </r>
  </si>
  <si>
    <t>Table 3:  Oregon - Unemployment Insurance Wage Record Summary Statistics - 2024</t>
  </si>
  <si>
    <t xml:space="preserve">Share of </t>
  </si>
  <si>
    <t>Share in workforce one year ago</t>
  </si>
  <si>
    <r>
      <t xml:space="preserve">     Share in same primary industry</t>
    </r>
    <r>
      <rPr>
        <vertAlign val="superscript"/>
        <sz val="12"/>
        <rFont val="Arial"/>
        <family val="2"/>
      </rPr>
      <t>3</t>
    </r>
  </si>
  <si>
    <t xml:space="preserve">     Share in new primary industry</t>
  </si>
  <si>
    <t>Table 4:  Oregon - Annual Wages by Quintile and Hours Worked - 2024</t>
  </si>
  <si>
    <t>Table 5:  Oregon - Annual Hourly Wages by Quintile and Hours Worked - 2024</t>
  </si>
  <si>
    <t>Oregon Wages and Hours</t>
  </si>
  <si>
    <t>Oregon</t>
  </si>
  <si>
    <t>(All Counties)</t>
  </si>
  <si>
    <t xml:space="preserve">Each quarter, Oregon employers are required to file unemployment insurance tax reports which list every job covered by unemployment insurance, the wages paid, and the hours worked. These quarterly records cover more than two million individuals employed in the state but exclude self-employed workers and federal government workers. The data allow us to calculate hourly wages for each job by industry and firm size. These statistics are not directly comparable to the Quarterly Census of Employment and Wages (QCEW) and Current Employment Statistics (CES) data. </t>
  </si>
  <si>
    <t>Non-classifiable jobs (jobs at employers that have not yet been assigned an industry code) were excluded from much of this analysis.</t>
  </si>
  <si>
    <t>Past reports are available in the Oregon Wages and Hours drop-down menu at www.qualityinfo.org/data.</t>
  </si>
  <si>
    <t>1. Number of Jobs by Hourly Wage Level and Broad Industry</t>
  </si>
  <si>
    <t>2. Number of Jobs by Hourly Wage Level and Firm Employment Size Class</t>
  </si>
  <si>
    <t>3. Unemployment Insurance Wage Record Summary Statistics</t>
  </si>
  <si>
    <t>For more information contact:</t>
  </si>
  <si>
    <t>Beth Dyer | Wage File Analysis Coordinator | Oregon Employment Department
cell (503) 602-0827 | Elizabeth.A.Dyer@employ.oregon.gov</t>
  </si>
  <si>
    <t>Table 2:  Oregon - Number of Jobs by Hourly Wage Level and Firm Employment Size Class - 2024*</t>
  </si>
  <si>
    <t>4. Annual Wages by Quintile and Hours Worked</t>
  </si>
  <si>
    <t>5. Annual Hourly Wages by Quintile and Hours Worked</t>
  </si>
  <si>
    <t xml:space="preserve">     wages &lt; $7.25/hr calculated</t>
  </si>
  <si>
    <t>NAICS 525920</t>
  </si>
  <si>
    <r>
      <t>1</t>
    </r>
    <r>
      <rPr>
        <sz val="12"/>
        <rFont val="Arial"/>
        <family val="2"/>
      </rPr>
      <t>2,320,427 SSNs</t>
    </r>
  </si>
  <si>
    <r>
      <t>2</t>
    </r>
    <r>
      <rPr>
        <sz val="12"/>
        <rFont val="Arial"/>
        <family val="2"/>
      </rPr>
      <t>1,564,337 SSNs</t>
    </r>
  </si>
  <si>
    <r>
      <t>3</t>
    </r>
    <r>
      <rPr>
        <sz val="12"/>
        <rFont val="Arial"/>
        <family val="2"/>
      </rPr>
      <t>1,217,497 SSNs</t>
    </r>
  </si>
  <si>
    <r>
      <t>4</t>
    </r>
    <r>
      <rPr>
        <sz val="12"/>
        <rFont val="Arial"/>
        <family val="2"/>
      </rPr>
      <t>908,829 SSNs</t>
    </r>
  </si>
  <si>
    <t>There are 5 separate tables in this report:</t>
  </si>
  <si>
    <t>Quarterly records meeting the following conditions have been excluded from this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</si>
</sst>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 numFmtId="166" formatCode="0.0%"/>
    <numFmt numFmtId="167" formatCode="_(* #,##0_);_(* \(#,##0\);_(* &quot;-&quot;??_);_(@_)"/>
    <numFmt numFmtId="168" formatCode="&quot;$&quot;#,##0.00"/>
  </numFmts>
  <fonts count="14" x14ac:knownFonts="1">
    <font>
      <sz val="12"/>
      <name val="Arial"/>
    </font>
    <font>
      <sz val="12"/>
      <name val="Arial"/>
      <family val="2"/>
    </font>
    <font>
      <sz val="8"/>
      <name val="Arial"/>
      <family val="2"/>
    </font>
    <font>
      <i/>
      <sz val="10"/>
      <name val="Arial"/>
      <family val="2"/>
    </font>
    <font>
      <vertAlign val="superscript"/>
      <sz val="12"/>
      <name val="Arial"/>
      <family val="2"/>
    </font>
    <font>
      <sz val="12"/>
      <name val="Arial"/>
      <family val="2"/>
    </font>
    <font>
      <b/>
      <sz val="12"/>
      <name val="Arial"/>
      <family val="2"/>
    </font>
    <font>
      <vertAlign val="superscript"/>
      <sz val="12"/>
      <name val="Arial"/>
      <family val="2"/>
    </font>
    <font>
      <b/>
      <sz val="12"/>
      <name val="Arial"/>
      <family val="2"/>
    </font>
    <font>
      <sz val="12"/>
      <name val="Arial"/>
      <family val="2"/>
    </font>
    <font>
      <sz val="12"/>
      <color indexed="10"/>
      <name val="Arial"/>
      <family val="2"/>
    </font>
    <font>
      <sz val="12"/>
      <color rgb="FF000000"/>
      <name val="Arial"/>
      <family val="2"/>
    </font>
    <font>
      <b/>
      <sz val="18"/>
      <color rgb="FF000000"/>
      <name val="Arial"/>
      <family val="2"/>
    </font>
    <font>
      <sz val="18"/>
      <color rgb="FF00000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right/>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s>
  <cellStyleXfs count="9">
    <xf numFmtId="0" fontId="0" fillId="0" borderId="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xf numFmtId="0" fontId="1" fillId="0" borderId="0"/>
    <xf numFmtId="0" fontId="1" fillId="0" borderId="0"/>
  </cellStyleXfs>
  <cellXfs count="90">
    <xf numFmtId="0" fontId="0" fillId="0" borderId="0" xfId="0"/>
    <xf numFmtId="0" fontId="3" fillId="0" borderId="0" xfId="0" applyFont="1"/>
    <xf numFmtId="168" fontId="0" fillId="0" borderId="0" xfId="0" applyNumberFormat="1"/>
    <xf numFmtId="0" fontId="1" fillId="0" borderId="0" xfId="0" applyFont="1"/>
    <xf numFmtId="0" fontId="6" fillId="0" borderId="0" xfId="0" applyFont="1"/>
    <xf numFmtId="0" fontId="1" fillId="0" borderId="0" xfId="0" applyFont="1" applyAlignment="1">
      <alignment horizontal="center"/>
    </xf>
    <xf numFmtId="0" fontId="1" fillId="2" borderId="0" xfId="0" applyFont="1" applyFill="1" applyAlignment="1">
      <alignment horizontal="right"/>
    </xf>
    <xf numFmtId="166" fontId="1" fillId="2" borderId="0" xfId="0" applyNumberFormat="1" applyFont="1" applyFill="1" applyAlignment="1">
      <alignment horizontal="right"/>
    </xf>
    <xf numFmtId="166" fontId="1" fillId="0" borderId="0" xfId="0" applyNumberFormat="1" applyFont="1"/>
    <xf numFmtId="2" fontId="1" fillId="0" borderId="0" xfId="0" applyNumberFormat="1" applyFont="1"/>
    <xf numFmtId="2" fontId="1" fillId="0" borderId="0" xfId="0" applyNumberFormat="1" applyFont="1" applyAlignment="1">
      <alignment horizontal="left"/>
    </xf>
    <xf numFmtId="3" fontId="0" fillId="0" borderId="0" xfId="0" applyNumberFormat="1"/>
    <xf numFmtId="0" fontId="8" fillId="0" borderId="0" xfId="0" applyFont="1"/>
    <xf numFmtId="166" fontId="1" fillId="0" borderId="0" xfId="5" applyNumberFormat="1" applyFont="1" applyFill="1"/>
    <xf numFmtId="164" fontId="1" fillId="0" borderId="0" xfId="2" applyNumberFormat="1" applyFont="1" applyFill="1"/>
    <xf numFmtId="164" fontId="1" fillId="0" borderId="0" xfId="2" applyNumberFormat="1" applyFont="1" applyFill="1" applyAlignment="1">
      <alignment horizontal="right"/>
    </xf>
    <xf numFmtId="166" fontId="0" fillId="0" borderId="0" xfId="0" applyNumberFormat="1"/>
    <xf numFmtId="164" fontId="9" fillId="0" borderId="0" xfId="2" applyNumberFormat="1" applyFont="1" applyFill="1"/>
    <xf numFmtId="0" fontId="9" fillId="0" borderId="0" xfId="0" applyFont="1"/>
    <xf numFmtId="0" fontId="4" fillId="0" borderId="0" xfId="0" applyFont="1"/>
    <xf numFmtId="164" fontId="9" fillId="0" borderId="0" xfId="2" applyNumberFormat="1" applyFont="1" applyFill="1" applyAlignment="1">
      <alignment horizontal="right"/>
    </xf>
    <xf numFmtId="166" fontId="9" fillId="0" borderId="0" xfId="5" applyNumberFormat="1" applyFont="1" applyFill="1"/>
    <xf numFmtId="164" fontId="5" fillId="0" borderId="0" xfId="2" applyNumberFormat="1" applyFont="1" applyFill="1"/>
    <xf numFmtId="0" fontId="5" fillId="0" borderId="0" xfId="0" applyFont="1"/>
    <xf numFmtId="2" fontId="5" fillId="0" borderId="0" xfId="0" applyNumberFormat="1" applyFont="1"/>
    <xf numFmtId="166" fontId="5" fillId="0" borderId="0" xfId="5" applyNumberFormat="1" applyFont="1" applyFill="1"/>
    <xf numFmtId="166" fontId="5" fillId="0" borderId="0" xfId="0" applyNumberFormat="1" applyFont="1"/>
    <xf numFmtId="2" fontId="6" fillId="0" borderId="0" xfId="0" applyNumberFormat="1" applyFont="1"/>
    <xf numFmtId="0" fontId="5" fillId="3" borderId="0" xfId="0" applyFont="1" applyFill="1" applyAlignment="1">
      <alignment horizontal="right"/>
    </xf>
    <xf numFmtId="166" fontId="5" fillId="3" borderId="0" xfId="0" applyNumberFormat="1" applyFont="1" applyFill="1" applyAlignment="1">
      <alignment horizontal="right"/>
    </xf>
    <xf numFmtId="168" fontId="5" fillId="0" borderId="0" xfId="0" applyNumberFormat="1" applyFont="1"/>
    <xf numFmtId="168" fontId="5" fillId="0" borderId="0" xfId="2" applyNumberFormat="1" applyFont="1" applyFill="1"/>
    <xf numFmtId="168" fontId="5" fillId="0" borderId="0" xfId="2" applyNumberFormat="1" applyFont="1" applyFill="1" applyAlignment="1">
      <alignment horizontal="right"/>
    </xf>
    <xf numFmtId="2" fontId="5" fillId="0" borderId="0" xfId="2" applyNumberFormat="1" applyFont="1" applyFill="1" applyAlignment="1">
      <alignment horizontal="right"/>
    </xf>
    <xf numFmtId="2" fontId="4" fillId="0" borderId="0" xfId="0" applyNumberFormat="1" applyFont="1"/>
    <xf numFmtId="166" fontId="6" fillId="0" borderId="0" xfId="0" applyNumberFormat="1" applyFont="1"/>
    <xf numFmtId="0" fontId="8" fillId="0" borderId="1" xfId="0" applyFont="1" applyBorder="1" applyAlignment="1">
      <alignment horizontal="center" wrapText="1"/>
    </xf>
    <xf numFmtId="166" fontId="7" fillId="0" borderId="0" xfId="0" applyNumberFormat="1" applyFont="1"/>
    <xf numFmtId="166" fontId="4" fillId="0" borderId="0" xfId="0" applyNumberFormat="1" applyFont="1"/>
    <xf numFmtId="0" fontId="5" fillId="2" borderId="0" xfId="0" applyFont="1" applyFill="1" applyAlignment="1">
      <alignment horizontal="right"/>
    </xf>
    <xf numFmtId="0" fontId="5" fillId="0" borderId="0" xfId="4"/>
    <xf numFmtId="44" fontId="6" fillId="0" borderId="0" xfId="3" applyFont="1" applyFill="1" applyBorder="1" applyAlignment="1">
      <alignment horizontal="center"/>
    </xf>
    <xf numFmtId="44" fontId="6" fillId="0" borderId="3" xfId="3" applyFont="1" applyFill="1" applyBorder="1" applyAlignment="1">
      <alignment horizontal="center"/>
    </xf>
    <xf numFmtId="167" fontId="5" fillId="0" borderId="0" xfId="1" applyNumberFormat="1" applyFill="1"/>
    <xf numFmtId="166" fontId="5" fillId="0" borderId="0" xfId="6" applyNumberFormat="1" applyFill="1"/>
    <xf numFmtId="166" fontId="5" fillId="0" borderId="2" xfId="6" applyNumberFormat="1" applyFill="1" applyBorder="1"/>
    <xf numFmtId="42" fontId="5" fillId="0" borderId="0" xfId="3" applyNumberFormat="1" applyFill="1"/>
    <xf numFmtId="166" fontId="5" fillId="0" borderId="5" xfId="6" applyNumberFormat="1" applyFill="1" applyBorder="1"/>
    <xf numFmtId="42" fontId="5" fillId="0" borderId="0" xfId="3" applyNumberFormat="1" applyFill="1" applyBorder="1"/>
    <xf numFmtId="42" fontId="5" fillId="0" borderId="0" xfId="3" applyNumberFormat="1" applyFont="1" applyFill="1" applyBorder="1"/>
    <xf numFmtId="44" fontId="5" fillId="0" borderId="0" xfId="3" applyFill="1" applyBorder="1"/>
    <xf numFmtId="44" fontId="5" fillId="0" borderId="0" xfId="3" applyFill="1"/>
    <xf numFmtId="44" fontId="5" fillId="0" borderId="0" xfId="3" applyFont="1" applyFill="1"/>
    <xf numFmtId="167" fontId="5" fillId="0" borderId="0" xfId="4" applyNumberFormat="1"/>
    <xf numFmtId="0" fontId="5" fillId="0" borderId="0" xfId="4" quotePrefix="1"/>
    <xf numFmtId="165" fontId="5" fillId="0" borderId="0" xfId="4" applyNumberFormat="1"/>
    <xf numFmtId="3" fontId="10" fillId="0" borderId="0" xfId="1" applyNumberFormat="1" applyFont="1" applyFill="1" applyBorder="1" applyAlignment="1">
      <alignment horizontal="right"/>
    </xf>
    <xf numFmtId="3" fontId="10" fillId="0" borderId="0" xfId="4" applyNumberFormat="1" applyFont="1" applyAlignment="1">
      <alignment horizontal="right"/>
    </xf>
    <xf numFmtId="3" fontId="5" fillId="0" borderId="0" xfId="1" applyNumberFormat="1" applyFill="1" applyBorder="1" applyAlignment="1">
      <alignment horizontal="right"/>
    </xf>
    <xf numFmtId="3" fontId="5" fillId="0" borderId="0" xfId="4" applyNumberFormat="1" applyAlignment="1">
      <alignment horizontal="right"/>
    </xf>
    <xf numFmtId="165" fontId="5" fillId="0" borderId="0" xfId="6" applyNumberFormat="1" applyFill="1"/>
    <xf numFmtId="10" fontId="5" fillId="0" borderId="0" xfId="3" applyNumberFormat="1" applyFill="1"/>
    <xf numFmtId="10" fontId="5" fillId="0" borderId="0" xfId="5" applyNumberFormat="1" applyFont="1"/>
    <xf numFmtId="9" fontId="0" fillId="0" borderId="0" xfId="5" applyFont="1"/>
    <xf numFmtId="0" fontId="1" fillId="0" borderId="0" xfId="4" applyFont="1"/>
    <xf numFmtId="0" fontId="1" fillId="0" borderId="0" xfId="4" quotePrefix="1" applyFont="1"/>
    <xf numFmtId="0" fontId="1" fillId="0" borderId="0" xfId="4" applyFont="1" applyAlignment="1">
      <alignment wrapText="1"/>
    </xf>
    <xf numFmtId="167" fontId="6" fillId="0" borderId="0" xfId="1" applyNumberFormat="1" applyFont="1" applyFill="1" applyBorder="1" applyAlignment="1">
      <alignment horizontal="center"/>
    </xf>
    <xf numFmtId="0" fontId="6" fillId="0" borderId="0" xfId="4" applyFont="1" applyAlignment="1">
      <alignment horizontal="center"/>
    </xf>
    <xf numFmtId="0" fontId="6" fillId="0" borderId="2" xfId="4" applyFont="1" applyBorder="1" applyAlignment="1">
      <alignment horizontal="center"/>
    </xf>
    <xf numFmtId="166" fontId="6" fillId="0" borderId="2" xfId="6" applyNumberFormat="1" applyFont="1" applyFill="1" applyBorder="1" applyAlignment="1">
      <alignment horizontal="center"/>
    </xf>
    <xf numFmtId="167" fontId="6" fillId="0" borderId="3" xfId="1" applyNumberFormat="1" applyFont="1" applyFill="1" applyBorder="1" applyAlignment="1">
      <alignment horizontal="center"/>
    </xf>
    <xf numFmtId="0" fontId="6" fillId="0" borderId="3" xfId="4" applyFont="1" applyBorder="1" applyAlignment="1">
      <alignment horizontal="center"/>
    </xf>
    <xf numFmtId="0" fontId="6" fillId="0" borderId="4" xfId="4" applyFont="1" applyBorder="1" applyAlignment="1">
      <alignment horizontal="center"/>
    </xf>
    <xf numFmtId="166" fontId="6" fillId="0" borderId="4" xfId="6" applyNumberFormat="1" applyFont="1" applyFill="1" applyBorder="1" applyAlignment="1">
      <alignment horizontal="center"/>
    </xf>
    <xf numFmtId="0" fontId="6" fillId="0" borderId="1" xfId="0" applyFont="1" applyBorder="1" applyAlignment="1">
      <alignment horizontal="center" wrapText="1"/>
    </xf>
    <xf numFmtId="0" fontId="8" fillId="0" borderId="0" xfId="0" applyFont="1" applyAlignment="1">
      <alignment horizontal="center"/>
    </xf>
    <xf numFmtId="0" fontId="8" fillId="0" borderId="6" xfId="0" applyFont="1" applyBorder="1" applyAlignment="1">
      <alignment horizontal="center" wrapText="1"/>
    </xf>
    <xf numFmtId="0" fontId="11" fillId="0" borderId="0" xfId="8" applyFont="1" applyAlignment="1">
      <alignment wrapText="1"/>
    </xf>
    <xf numFmtId="0" fontId="1" fillId="0" borderId="0" xfId="8"/>
    <xf numFmtId="0" fontId="12" fillId="0" borderId="0" xfId="8" applyFont="1" applyAlignment="1">
      <alignment horizontal="center" wrapText="1"/>
    </xf>
    <xf numFmtId="0" fontId="13" fillId="0" borderId="0" xfId="8" applyFont="1" applyAlignment="1">
      <alignment horizontal="center" wrapText="1"/>
    </xf>
    <xf numFmtId="0" fontId="1" fillId="0" borderId="0" xfId="8" applyAlignment="1">
      <alignment vertical="center" wrapText="1"/>
    </xf>
    <xf numFmtId="0" fontId="1" fillId="0" borderId="0" xfId="8" applyAlignment="1">
      <alignment wrapText="1"/>
    </xf>
    <xf numFmtId="0" fontId="11" fillId="0" borderId="0" xfId="8" applyFont="1" applyAlignment="1">
      <alignment wrapText="1" indent="6"/>
    </xf>
    <xf numFmtId="0" fontId="0" fillId="0" borderId="0" xfId="0" applyAlignment="1">
      <alignment horizontal="left" indent="2"/>
    </xf>
    <xf numFmtId="0" fontId="6" fillId="0" borderId="0" xfId="0" quotePrefix="1" applyFont="1" applyAlignment="1">
      <alignment horizontal="center"/>
    </xf>
    <xf numFmtId="0" fontId="8" fillId="0" borderId="1" xfId="0" applyFont="1" applyBorder="1" applyAlignment="1">
      <alignment horizontal="center"/>
    </xf>
    <xf numFmtId="0" fontId="6" fillId="0" borderId="0" xfId="4" quotePrefix="1" applyFont="1" applyAlignment="1">
      <alignment horizontal="center"/>
    </xf>
    <xf numFmtId="0" fontId="6" fillId="0" borderId="0" xfId="0" applyFont="1" applyAlignment="1">
      <alignment horizontal="center"/>
    </xf>
  </cellXfs>
  <cellStyles count="9">
    <cellStyle name="Comma 2" xfId="1" xr:uid="{00000000-0005-0000-0000-000000000000}"/>
    <cellStyle name="Currency" xfId="2" builtinId="4"/>
    <cellStyle name="Currency 2" xfId="3" xr:uid="{00000000-0005-0000-0000-000002000000}"/>
    <cellStyle name="Normal" xfId="0" builtinId="0"/>
    <cellStyle name="Normal 2" xfId="4" xr:uid="{00000000-0005-0000-0000-000004000000}"/>
    <cellStyle name="Normal 2 2" xfId="8" xr:uid="{0E98B918-D98A-432E-8843-113860104E07}"/>
    <cellStyle name="Normal 3" xfId="7" xr:uid="{A294CA30-FE46-496A-B1C8-4783D02A49FC}"/>
    <cellStyle name="Percent" xfId="5" builtinId="5"/>
    <cellStyle name="Percent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2103120" cy="548640"/>
    <xdr:pic>
      <xdr:nvPicPr>
        <xdr:cNvPr id="2" name="Picture 1" descr="These tables were produced by the Oregon Employment Department's Workforce and Economic Research Division.">
          <a:extLst>
            <a:ext uri="{FF2B5EF4-FFF2-40B4-BE49-F238E27FC236}">
              <a16:creationId xmlns:a16="http://schemas.microsoft.com/office/drawing/2014/main" id="{A18BD8AB-84EE-4C99-B7AF-CA9AE2B99256}"/>
            </a:ext>
          </a:extLst>
        </xdr:cNvPr>
        <xdr:cNvPicPr>
          <a:picLocks noChangeAspect="1"/>
        </xdr:cNvPicPr>
      </xdr:nvPicPr>
      <xdr:blipFill>
        <a:blip xmlns:r="http://schemas.openxmlformats.org/officeDocument/2006/relationships" r:embed="rId1"/>
        <a:stretch>
          <a:fillRect/>
        </a:stretch>
      </xdr:blipFill>
      <xdr:spPr>
        <a:xfrm>
          <a:off x="0" y="190500"/>
          <a:ext cx="2103120" cy="54864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Startup" Target="Projects/2003/wage%20file/Wage%20Dist/Book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GDIST"/>
    </sheetNames>
    <sheetDataSet>
      <sheetData sheetId="0">
        <row r="117">
          <cell r="C117" t="str">
            <v xml:space="preserve">        200X Wage Distribution</v>
          </cell>
        </row>
        <row r="118">
          <cell r="C118" t="str">
            <v xml:space="preserve">  of Oregonians, by quarters worked</v>
          </cell>
        </row>
        <row r="120">
          <cell r="A120" t="str">
            <v xml:space="preserve">      Wages</v>
          </cell>
          <cell r="D120" t="str">
            <v xml:space="preserve">   Quarters Worked</v>
          </cell>
        </row>
        <row r="121">
          <cell r="A121" t="str">
            <v>Greater</v>
          </cell>
          <cell r="B121" t="str">
            <v>or Equal</v>
          </cell>
        </row>
        <row r="122">
          <cell r="A122" t="str">
            <v>Than</v>
          </cell>
          <cell r="B122" t="str">
            <v>To</v>
          </cell>
          <cell r="C122" t="str">
            <v>1</v>
          </cell>
          <cell r="D122" t="str">
            <v>2</v>
          </cell>
          <cell r="E122" t="str">
            <v>3</v>
          </cell>
          <cell r="F122" t="str">
            <v>4</v>
          </cell>
          <cell r="G122" t="str">
            <v>Total</v>
          </cell>
        </row>
        <row r="123">
          <cell r="B123">
            <v>0</v>
          </cell>
          <cell r="C123">
            <v>999</v>
          </cell>
          <cell r="D123">
            <v>205</v>
          </cell>
          <cell r="E123">
            <v>76</v>
          </cell>
          <cell r="F123">
            <v>51</v>
          </cell>
          <cell r="G123">
            <v>1331</v>
          </cell>
        </row>
        <row r="124">
          <cell r="A124">
            <v>0</v>
          </cell>
          <cell r="B124">
            <v>5000</v>
          </cell>
          <cell r="C124">
            <v>225984</v>
          </cell>
          <cell r="D124">
            <v>159068</v>
          </cell>
          <cell r="E124">
            <v>85634</v>
          </cell>
          <cell r="F124">
            <v>66155</v>
          </cell>
          <cell r="G124">
            <v>536841</v>
          </cell>
        </row>
        <row r="125">
          <cell r="A125">
            <v>5000</v>
          </cell>
          <cell r="B125">
            <v>10000</v>
          </cell>
          <cell r="C125">
            <v>17639</v>
          </cell>
          <cell r="D125">
            <v>40687</v>
          </cell>
          <cell r="E125">
            <v>62577</v>
          </cell>
          <cell r="F125">
            <v>131635</v>
          </cell>
          <cell r="G125">
            <v>252538</v>
          </cell>
        </row>
        <row r="126">
          <cell r="A126">
            <v>10000</v>
          </cell>
          <cell r="B126">
            <v>15000</v>
          </cell>
          <cell r="C126">
            <v>4856</v>
          </cell>
          <cell r="D126">
            <v>13730</v>
          </cell>
          <cell r="E126">
            <v>30901</v>
          </cell>
          <cell r="F126">
            <v>152844</v>
          </cell>
          <cell r="G126">
            <v>202331</v>
          </cell>
        </row>
        <row r="127">
          <cell r="A127">
            <v>15000</v>
          </cell>
          <cell r="B127">
            <v>20000</v>
          </cell>
          <cell r="C127">
            <v>1582</v>
          </cell>
          <cell r="D127">
            <v>6235</v>
          </cell>
          <cell r="E127">
            <v>16380</v>
          </cell>
          <cell r="F127">
            <v>152700</v>
          </cell>
          <cell r="G127">
            <v>176897</v>
          </cell>
        </row>
        <row r="128">
          <cell r="A128">
            <v>20000</v>
          </cell>
          <cell r="B128">
            <v>25000</v>
          </cell>
          <cell r="C128">
            <v>794</v>
          </cell>
          <cell r="D128">
            <v>3037</v>
          </cell>
          <cell r="E128">
            <v>9235</v>
          </cell>
          <cell r="F128">
            <v>139550</v>
          </cell>
          <cell r="G128">
            <v>152616</v>
          </cell>
        </row>
        <row r="129">
          <cell r="A129">
            <v>25000</v>
          </cell>
          <cell r="B129">
            <v>30000</v>
          </cell>
          <cell r="C129">
            <v>479</v>
          </cell>
          <cell r="D129">
            <v>1775</v>
          </cell>
          <cell r="E129">
            <v>5849</v>
          </cell>
          <cell r="F129">
            <v>123074</v>
          </cell>
          <cell r="G129">
            <v>131177</v>
          </cell>
        </row>
        <row r="130">
          <cell r="A130">
            <v>30000</v>
          </cell>
          <cell r="B130">
            <v>35000</v>
          </cell>
          <cell r="C130">
            <v>280</v>
          </cell>
          <cell r="D130">
            <v>1123</v>
          </cell>
          <cell r="E130">
            <v>4526</v>
          </cell>
          <cell r="F130">
            <v>97057</v>
          </cell>
          <cell r="G130">
            <v>102986</v>
          </cell>
        </row>
        <row r="131">
          <cell r="A131">
            <v>35000</v>
          </cell>
          <cell r="B131">
            <v>40000</v>
          </cell>
          <cell r="C131">
            <v>192</v>
          </cell>
          <cell r="D131">
            <v>624</v>
          </cell>
          <cell r="E131">
            <v>2801</v>
          </cell>
          <cell r="F131">
            <v>76739</v>
          </cell>
          <cell r="G131">
            <v>80356</v>
          </cell>
        </row>
        <row r="132">
          <cell r="A132">
            <v>40000</v>
          </cell>
          <cell r="B132">
            <v>45000</v>
          </cell>
          <cell r="C132">
            <v>115</v>
          </cell>
          <cell r="D132">
            <v>382</v>
          </cell>
          <cell r="E132">
            <v>1782</v>
          </cell>
          <cell r="F132">
            <v>59185</v>
          </cell>
          <cell r="G132">
            <v>61464</v>
          </cell>
        </row>
        <row r="133">
          <cell r="A133">
            <v>45000</v>
          </cell>
          <cell r="B133">
            <v>50000</v>
          </cell>
          <cell r="C133">
            <v>112</v>
          </cell>
          <cell r="D133">
            <v>302</v>
          </cell>
          <cell r="E133">
            <v>1184</v>
          </cell>
          <cell r="F133">
            <v>45494</v>
          </cell>
          <cell r="G133">
            <v>47092</v>
          </cell>
        </row>
        <row r="134">
          <cell r="A134">
            <v>50000</v>
          </cell>
          <cell r="B134">
            <v>55000</v>
          </cell>
          <cell r="C134">
            <v>81</v>
          </cell>
          <cell r="D134">
            <v>208</v>
          </cell>
          <cell r="E134">
            <v>752</v>
          </cell>
          <cell r="F134">
            <v>32829</v>
          </cell>
          <cell r="G134">
            <v>33870</v>
          </cell>
        </row>
        <row r="135">
          <cell r="A135">
            <v>55000</v>
          </cell>
          <cell r="B135">
            <v>60000</v>
          </cell>
          <cell r="C135">
            <v>79</v>
          </cell>
          <cell r="D135">
            <v>161</v>
          </cell>
          <cell r="E135">
            <v>487</v>
          </cell>
          <cell r="F135">
            <v>22746</v>
          </cell>
          <cell r="G135">
            <v>23473</v>
          </cell>
        </row>
        <row r="136">
          <cell r="A136">
            <v>60000</v>
          </cell>
          <cell r="B136">
            <v>80000</v>
          </cell>
          <cell r="C136">
            <v>164</v>
          </cell>
          <cell r="D136">
            <v>376</v>
          </cell>
          <cell r="E136">
            <v>1041</v>
          </cell>
          <cell r="F136">
            <v>43016</v>
          </cell>
          <cell r="G136">
            <v>44597</v>
          </cell>
        </row>
        <row r="137">
          <cell r="A137">
            <v>80000</v>
          </cell>
          <cell r="B137">
            <v>100000</v>
          </cell>
          <cell r="C137">
            <v>89</v>
          </cell>
          <cell r="D137">
            <v>170</v>
          </cell>
          <cell r="E137">
            <v>435</v>
          </cell>
          <cell r="F137">
            <v>14557</v>
          </cell>
          <cell r="G137">
            <v>15251</v>
          </cell>
        </row>
        <row r="138">
          <cell r="A138">
            <v>100000</v>
          </cell>
          <cell r="B138">
            <v>200000</v>
          </cell>
          <cell r="C138">
            <v>155</v>
          </cell>
          <cell r="D138">
            <v>186</v>
          </cell>
          <cell r="E138">
            <v>577</v>
          </cell>
          <cell r="F138">
            <v>16155</v>
          </cell>
          <cell r="G138">
            <v>17073</v>
          </cell>
        </row>
        <row r="139">
          <cell r="A139">
            <v>200000</v>
          </cell>
          <cell r="B139">
            <v>400000</v>
          </cell>
          <cell r="C139">
            <v>62</v>
          </cell>
          <cell r="D139">
            <v>37</v>
          </cell>
          <cell r="E139">
            <v>136</v>
          </cell>
          <cell r="F139">
            <v>3848</v>
          </cell>
          <cell r="G139">
            <v>4083</v>
          </cell>
        </row>
        <row r="140">
          <cell r="A140">
            <v>400000</v>
          </cell>
          <cell r="C140">
            <v>20</v>
          </cell>
          <cell r="D140">
            <v>20</v>
          </cell>
          <cell r="E140">
            <v>52</v>
          </cell>
          <cell r="F140">
            <v>1017</v>
          </cell>
          <cell r="G140">
            <v>1109</v>
          </cell>
        </row>
        <row r="141">
          <cell r="A141" t="str">
            <v xml:space="preserve">      Total</v>
          </cell>
          <cell r="C141">
            <v>253682</v>
          </cell>
          <cell r="D141">
            <v>228326</v>
          </cell>
          <cell r="E141">
            <v>224425</v>
          </cell>
          <cell r="F141">
            <v>1178652</v>
          </cell>
          <cell r="G141">
            <v>1885085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5D655-8566-4C43-81C7-4E3509F35C18}">
  <dimension ref="A2:A25"/>
  <sheetViews>
    <sheetView tabSelected="1" workbookViewId="0">
      <selection activeCell="A5" sqref="A5"/>
    </sheetView>
  </sheetViews>
  <sheetFormatPr defaultColWidth="8.90625" defaultRowHeight="15" x14ac:dyDescent="0.25"/>
  <cols>
    <col min="1" max="1" width="80.6328125" style="79" customWidth="1"/>
    <col min="2" max="16384" width="8.90625" style="79"/>
  </cols>
  <sheetData>
    <row r="2" spans="1:1" x14ac:dyDescent="0.25">
      <c r="A2" s="78"/>
    </row>
    <row r="3" spans="1:1" x14ac:dyDescent="0.25">
      <c r="A3" s="78"/>
    </row>
    <row r="4" spans="1:1" x14ac:dyDescent="0.25">
      <c r="A4" s="78"/>
    </row>
    <row r="5" spans="1:1" ht="22.8" x14ac:dyDescent="0.4">
      <c r="A5" s="80" t="s">
        <v>97</v>
      </c>
    </row>
    <row r="6" spans="1:1" x14ac:dyDescent="0.25">
      <c r="A6" s="78"/>
    </row>
    <row r="7" spans="1:1" ht="22.8" x14ac:dyDescent="0.4">
      <c r="A7" s="80" t="s">
        <v>98</v>
      </c>
    </row>
    <row r="8" spans="1:1" ht="22.8" x14ac:dyDescent="0.4">
      <c r="A8" s="81" t="s">
        <v>99</v>
      </c>
    </row>
    <row r="11" spans="1:1" ht="90" x14ac:dyDescent="0.25">
      <c r="A11" s="82" t="s">
        <v>100</v>
      </c>
    </row>
    <row r="12" spans="1:1" x14ac:dyDescent="0.25">
      <c r="A12" s="82"/>
    </row>
    <row r="13" spans="1:1" ht="30" x14ac:dyDescent="0.25">
      <c r="A13" s="82" t="s">
        <v>101</v>
      </c>
    </row>
    <row r="14" spans="1:1" x14ac:dyDescent="0.25">
      <c r="A14" s="83"/>
    </row>
    <row r="15" spans="1:1" ht="30" x14ac:dyDescent="0.25">
      <c r="A15" s="82" t="s">
        <v>102</v>
      </c>
    </row>
    <row r="17" spans="1:1" x14ac:dyDescent="0.25">
      <c r="A17" s="78" t="s">
        <v>117</v>
      </c>
    </row>
    <row r="18" spans="1:1" x14ac:dyDescent="0.25">
      <c r="A18" s="84" t="s">
        <v>103</v>
      </c>
    </row>
    <row r="19" spans="1:1" x14ac:dyDescent="0.25">
      <c r="A19" s="84" t="s">
        <v>104</v>
      </c>
    </row>
    <row r="20" spans="1:1" x14ac:dyDescent="0.25">
      <c r="A20" s="84" t="s">
        <v>105</v>
      </c>
    </row>
    <row r="21" spans="1:1" x14ac:dyDescent="0.25">
      <c r="A21" s="84" t="s">
        <v>109</v>
      </c>
    </row>
    <row r="22" spans="1:1" x14ac:dyDescent="0.25">
      <c r="A22" s="84" t="s">
        <v>110</v>
      </c>
    </row>
    <row r="23" spans="1:1" x14ac:dyDescent="0.25">
      <c r="A23" s="78"/>
    </row>
    <row r="24" spans="1:1" x14ac:dyDescent="0.25">
      <c r="A24" s="78" t="s">
        <v>106</v>
      </c>
    </row>
    <row r="25" spans="1:1" ht="30" x14ac:dyDescent="0.25">
      <c r="A25" s="78" t="s">
        <v>107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38"/>
  <sheetViews>
    <sheetView zoomScale="75" workbookViewId="0">
      <selection activeCell="A2" sqref="A2:L2"/>
    </sheetView>
  </sheetViews>
  <sheetFormatPr defaultRowHeight="15" x14ac:dyDescent="0.25"/>
  <cols>
    <col min="1" max="1" width="35" customWidth="1"/>
    <col min="10" max="10" width="9.08984375" bestFit="1" customWidth="1"/>
    <col min="11" max="11" width="1.90625" customWidth="1"/>
  </cols>
  <sheetData>
    <row r="2" spans="1:12" ht="15.6" x14ac:dyDescent="0.3">
      <c r="A2" s="86" t="s">
        <v>77</v>
      </c>
      <c r="B2" s="86"/>
      <c r="C2" s="86"/>
      <c r="D2" s="86"/>
      <c r="E2" s="86"/>
      <c r="F2" s="86"/>
      <c r="G2" s="86"/>
      <c r="H2" s="86"/>
      <c r="I2" s="86"/>
      <c r="J2" s="86"/>
      <c r="K2" s="86"/>
      <c r="L2" s="86"/>
    </row>
    <row r="4" spans="1:12" ht="15.6" x14ac:dyDescent="0.3">
      <c r="B4" s="87"/>
      <c r="C4" s="87"/>
      <c r="D4" s="87"/>
      <c r="E4" s="87"/>
      <c r="F4" s="87"/>
      <c r="G4" s="87"/>
      <c r="H4" s="87"/>
      <c r="I4" s="87"/>
      <c r="J4" s="87"/>
      <c r="K4" s="12"/>
      <c r="L4" s="12"/>
    </row>
    <row r="5" spans="1:12" ht="31.2" x14ac:dyDescent="0.3">
      <c r="B5" s="75" t="s">
        <v>58</v>
      </c>
      <c r="C5" s="36" t="s">
        <v>22</v>
      </c>
      <c r="D5" s="75" t="s">
        <v>84</v>
      </c>
      <c r="E5" s="75" t="s">
        <v>85</v>
      </c>
      <c r="F5" s="36" t="s">
        <v>26</v>
      </c>
      <c r="G5" s="36" t="s">
        <v>27</v>
      </c>
      <c r="H5" s="36" t="s">
        <v>49</v>
      </c>
      <c r="I5" s="36" t="s">
        <v>50</v>
      </c>
      <c r="J5" s="36" t="s">
        <v>0</v>
      </c>
      <c r="K5" s="76"/>
      <c r="L5" s="77" t="s">
        <v>30</v>
      </c>
    </row>
    <row r="6" spans="1:12" x14ac:dyDescent="0.25">
      <c r="A6" t="s">
        <v>14</v>
      </c>
      <c r="B6" s="11">
        <v>152433</v>
      </c>
      <c r="C6" s="11">
        <v>752776</v>
      </c>
      <c r="D6" s="11">
        <v>572280</v>
      </c>
      <c r="E6" s="11">
        <v>372883</v>
      </c>
      <c r="F6" s="11">
        <v>423745</v>
      </c>
      <c r="G6" s="11">
        <v>233208</v>
      </c>
      <c r="H6" s="11">
        <v>162807</v>
      </c>
      <c r="I6" s="11">
        <v>395244</v>
      </c>
      <c r="J6" s="11">
        <v>3065376</v>
      </c>
      <c r="K6" s="11"/>
      <c r="L6" s="2">
        <v>25.54</v>
      </c>
    </row>
    <row r="7" spans="1:12" x14ac:dyDescent="0.25">
      <c r="B7" s="11"/>
      <c r="C7" s="11"/>
      <c r="D7" s="11"/>
      <c r="E7" s="11"/>
      <c r="F7" s="11"/>
      <c r="G7" s="11"/>
      <c r="H7" s="11"/>
      <c r="I7" s="11"/>
      <c r="J7" s="11"/>
      <c r="K7" s="11"/>
      <c r="L7" s="2"/>
    </row>
    <row r="8" spans="1:12" x14ac:dyDescent="0.25">
      <c r="A8" t="s">
        <v>3</v>
      </c>
      <c r="B8" s="11">
        <v>12990</v>
      </c>
      <c r="C8" s="11">
        <v>61653</v>
      </c>
      <c r="D8" s="11">
        <v>29957</v>
      </c>
      <c r="E8" s="11">
        <v>14927</v>
      </c>
      <c r="F8" s="11">
        <v>15319</v>
      </c>
      <c r="G8" s="11">
        <v>4224</v>
      </c>
      <c r="H8" s="11">
        <v>1939</v>
      </c>
      <c r="I8" s="11">
        <v>4098</v>
      </c>
      <c r="J8" s="11">
        <v>145107</v>
      </c>
      <c r="K8" s="11"/>
      <c r="L8" s="2">
        <v>19.78</v>
      </c>
    </row>
    <row r="9" spans="1:12" x14ac:dyDescent="0.25">
      <c r="A9" t="s">
        <v>4</v>
      </c>
      <c r="B9" s="11">
        <v>2512</v>
      </c>
      <c r="C9" s="11">
        <v>16530</v>
      </c>
      <c r="D9" s="11">
        <v>27777</v>
      </c>
      <c r="E9" s="11">
        <v>26910</v>
      </c>
      <c r="F9" s="11">
        <v>37195</v>
      </c>
      <c r="G9" s="11">
        <v>24772</v>
      </c>
      <c r="H9" s="11">
        <v>20709</v>
      </c>
      <c r="I9" s="11">
        <v>30136</v>
      </c>
      <c r="J9" s="11">
        <v>186541</v>
      </c>
      <c r="K9" s="11"/>
      <c r="L9" s="2">
        <v>34.69</v>
      </c>
    </row>
    <row r="10" spans="1:12" x14ac:dyDescent="0.25">
      <c r="A10" t="s">
        <v>5</v>
      </c>
      <c r="B10" s="11">
        <v>4984</v>
      </c>
      <c r="C10" s="11">
        <v>35837</v>
      </c>
      <c r="D10" s="11">
        <v>46977</v>
      </c>
      <c r="E10" s="11">
        <v>37851</v>
      </c>
      <c r="F10" s="11">
        <v>42940</v>
      </c>
      <c r="G10" s="11">
        <v>23449</v>
      </c>
      <c r="H10" s="11">
        <v>14116</v>
      </c>
      <c r="I10" s="11">
        <v>40202</v>
      </c>
      <c r="J10" s="11">
        <v>246356</v>
      </c>
      <c r="K10" s="11"/>
      <c r="L10" s="2">
        <v>29.61</v>
      </c>
    </row>
    <row r="11" spans="1:12" x14ac:dyDescent="0.25">
      <c r="A11" t="s">
        <v>6</v>
      </c>
      <c r="B11" s="11">
        <v>2152</v>
      </c>
      <c r="C11" s="11">
        <v>15246</v>
      </c>
      <c r="D11" s="11">
        <v>19470</v>
      </c>
      <c r="E11" s="11">
        <v>15400</v>
      </c>
      <c r="F11" s="11">
        <v>19538</v>
      </c>
      <c r="G11" s="11">
        <v>10313</v>
      </c>
      <c r="H11" s="11">
        <v>6502</v>
      </c>
      <c r="I11" s="11">
        <v>19421</v>
      </c>
      <c r="J11" s="11">
        <v>108042</v>
      </c>
      <c r="K11" s="11"/>
      <c r="L11" s="2">
        <v>30.66</v>
      </c>
    </row>
    <row r="12" spans="1:12" x14ac:dyDescent="0.25">
      <c r="A12" t="s">
        <v>7</v>
      </c>
      <c r="B12" s="11">
        <v>33465</v>
      </c>
      <c r="C12" s="11">
        <v>152072</v>
      </c>
      <c r="D12" s="11">
        <v>66988</v>
      </c>
      <c r="E12" s="11">
        <v>30080</v>
      </c>
      <c r="F12" s="11">
        <v>27758</v>
      </c>
      <c r="G12" s="11">
        <v>10482</v>
      </c>
      <c r="H12" s="11">
        <v>4997</v>
      </c>
      <c r="I12" s="11">
        <v>12804</v>
      </c>
      <c r="J12" s="11">
        <v>338646</v>
      </c>
      <c r="K12" s="11"/>
      <c r="L12" s="2">
        <v>19.21</v>
      </c>
    </row>
    <row r="13" spans="1:12" x14ac:dyDescent="0.25">
      <c r="A13" t="s">
        <v>13</v>
      </c>
      <c r="B13" s="11">
        <v>5552</v>
      </c>
      <c r="C13" s="11">
        <v>15159</v>
      </c>
      <c r="D13" s="11">
        <v>32566</v>
      </c>
      <c r="E13" s="11">
        <v>20181</v>
      </c>
      <c r="F13" s="11">
        <v>18247</v>
      </c>
      <c r="G13" s="11">
        <v>7822</v>
      </c>
      <c r="H13" s="11">
        <v>5530</v>
      </c>
      <c r="I13" s="11">
        <v>12438</v>
      </c>
      <c r="J13" s="11">
        <v>117495</v>
      </c>
      <c r="K13" s="11"/>
      <c r="L13" s="2">
        <v>25.9</v>
      </c>
    </row>
    <row r="14" spans="1:12" x14ac:dyDescent="0.25">
      <c r="A14" t="s">
        <v>8</v>
      </c>
      <c r="B14" s="11">
        <v>1306</v>
      </c>
      <c r="C14" s="11">
        <v>5893</v>
      </c>
      <c r="D14" s="11">
        <v>3943</v>
      </c>
      <c r="E14" s="11">
        <v>3984</v>
      </c>
      <c r="F14" s="11">
        <v>6453</v>
      </c>
      <c r="G14" s="11">
        <v>5263</v>
      </c>
      <c r="H14" s="11">
        <v>4019</v>
      </c>
      <c r="I14" s="11">
        <v>18792</v>
      </c>
      <c r="J14" s="11">
        <v>49653</v>
      </c>
      <c r="K14" s="11"/>
      <c r="L14" s="2">
        <v>45.83</v>
      </c>
    </row>
    <row r="15" spans="1:12" x14ac:dyDescent="0.25">
      <c r="A15" t="s">
        <v>9</v>
      </c>
      <c r="B15" s="11">
        <v>2590</v>
      </c>
      <c r="C15" s="11">
        <v>11891</v>
      </c>
      <c r="D15" s="11">
        <v>17581</v>
      </c>
      <c r="E15" s="11">
        <v>16703</v>
      </c>
      <c r="F15" s="11">
        <v>21186</v>
      </c>
      <c r="G15" s="11">
        <v>11603</v>
      </c>
      <c r="H15" s="11">
        <v>7482</v>
      </c>
      <c r="I15" s="11">
        <v>20889</v>
      </c>
      <c r="J15" s="11">
        <v>109925</v>
      </c>
      <c r="K15" s="11"/>
      <c r="L15" s="2">
        <v>32.32</v>
      </c>
    </row>
    <row r="16" spans="1:12" x14ac:dyDescent="0.25">
      <c r="A16" t="s">
        <v>10</v>
      </c>
      <c r="B16" s="11">
        <v>15068</v>
      </c>
      <c r="C16" s="11">
        <v>98280</v>
      </c>
      <c r="D16" s="11">
        <v>78513</v>
      </c>
      <c r="E16" s="11">
        <v>48274</v>
      </c>
      <c r="F16" s="11">
        <v>56373</v>
      </c>
      <c r="G16" s="11">
        <v>34659</v>
      </c>
      <c r="H16" s="11">
        <v>23421</v>
      </c>
      <c r="I16" s="11">
        <v>78761</v>
      </c>
      <c r="J16" s="11">
        <v>433349</v>
      </c>
      <c r="K16" s="11"/>
      <c r="L16" s="2">
        <v>27.26</v>
      </c>
    </row>
    <row r="17" spans="1:12" x14ac:dyDescent="0.25">
      <c r="A17" t="s">
        <v>51</v>
      </c>
      <c r="B17" s="11">
        <v>2839</v>
      </c>
      <c r="C17" s="11">
        <v>11462</v>
      </c>
      <c r="D17" s="11">
        <v>7917</v>
      </c>
      <c r="E17" s="11">
        <v>6625</v>
      </c>
      <c r="F17" s="11">
        <v>7784</v>
      </c>
      <c r="G17" s="11">
        <v>4485</v>
      </c>
      <c r="H17" s="11">
        <v>2580</v>
      </c>
      <c r="I17" s="11">
        <v>4225</v>
      </c>
      <c r="J17" s="11">
        <v>47917</v>
      </c>
      <c r="K17" s="11"/>
      <c r="L17" s="2">
        <v>25.97</v>
      </c>
    </row>
    <row r="18" spans="1:12" x14ac:dyDescent="0.25">
      <c r="A18" t="s">
        <v>52</v>
      </c>
      <c r="B18" s="11">
        <v>9067</v>
      </c>
      <c r="C18" s="11">
        <v>101217</v>
      </c>
      <c r="D18" s="11">
        <v>103018</v>
      </c>
      <c r="E18" s="11">
        <v>61464</v>
      </c>
      <c r="F18" s="11">
        <v>57543</v>
      </c>
      <c r="G18" s="11">
        <v>28559</v>
      </c>
      <c r="H18" s="11">
        <v>23420</v>
      </c>
      <c r="I18" s="11">
        <v>69763</v>
      </c>
      <c r="J18" s="11">
        <v>454051</v>
      </c>
      <c r="K18" s="11"/>
      <c r="L18" s="2">
        <v>25.87</v>
      </c>
    </row>
    <row r="19" spans="1:12" x14ac:dyDescent="0.25">
      <c r="A19" t="s">
        <v>11</v>
      </c>
      <c r="B19" s="11">
        <v>43708</v>
      </c>
      <c r="C19" s="11">
        <v>168357</v>
      </c>
      <c r="D19" s="11">
        <v>82289</v>
      </c>
      <c r="E19" s="11">
        <v>38983</v>
      </c>
      <c r="F19" s="11">
        <v>34788</v>
      </c>
      <c r="G19" s="11">
        <v>11915</v>
      </c>
      <c r="H19" s="11">
        <v>4091</v>
      </c>
      <c r="I19" s="11">
        <v>6389</v>
      </c>
      <c r="J19" s="11">
        <v>390520</v>
      </c>
      <c r="K19" s="11"/>
      <c r="L19" s="2">
        <v>19.329999999999998</v>
      </c>
    </row>
    <row r="20" spans="1:12" x14ac:dyDescent="0.25">
      <c r="A20" t="s">
        <v>12</v>
      </c>
      <c r="B20" s="11">
        <v>7234</v>
      </c>
      <c r="C20" s="11">
        <v>27526</v>
      </c>
      <c r="D20" s="11">
        <v>19021</v>
      </c>
      <c r="E20" s="11">
        <v>13130</v>
      </c>
      <c r="F20" s="11">
        <v>14858</v>
      </c>
      <c r="G20" s="11">
        <v>7091</v>
      </c>
      <c r="H20" s="11">
        <v>4036</v>
      </c>
      <c r="I20" s="11">
        <v>8310</v>
      </c>
      <c r="J20" s="11">
        <v>101206</v>
      </c>
      <c r="K20" s="11"/>
      <c r="L20" s="2">
        <v>24</v>
      </c>
    </row>
    <row r="21" spans="1:12" x14ac:dyDescent="0.25">
      <c r="A21" t="s">
        <v>53</v>
      </c>
      <c r="B21" s="11">
        <v>404</v>
      </c>
      <c r="C21" s="11">
        <v>1212</v>
      </c>
      <c r="D21" s="11">
        <v>2225</v>
      </c>
      <c r="E21" s="11">
        <v>3981</v>
      </c>
      <c r="F21" s="11">
        <v>10832</v>
      </c>
      <c r="G21" s="11">
        <v>10243</v>
      </c>
      <c r="H21" s="11">
        <v>8278</v>
      </c>
      <c r="I21" s="11">
        <v>15407</v>
      </c>
      <c r="J21" s="11">
        <v>52582</v>
      </c>
      <c r="K21" s="11"/>
      <c r="L21" s="2">
        <v>47.25</v>
      </c>
    </row>
    <row r="22" spans="1:12" x14ac:dyDescent="0.25">
      <c r="A22" t="s">
        <v>54</v>
      </c>
      <c r="B22" s="11">
        <v>8459</v>
      </c>
      <c r="C22" s="11">
        <v>30177</v>
      </c>
      <c r="D22" s="11">
        <v>33754</v>
      </c>
      <c r="E22" s="11">
        <v>34129</v>
      </c>
      <c r="F22" s="11">
        <v>52614</v>
      </c>
      <c r="G22" s="11">
        <v>38073</v>
      </c>
      <c r="H22" s="11">
        <v>31500</v>
      </c>
      <c r="I22" s="11">
        <v>52963</v>
      </c>
      <c r="J22" s="11">
        <v>281669</v>
      </c>
      <c r="K22" s="11"/>
      <c r="L22" s="2">
        <v>36.119999999999997</v>
      </c>
    </row>
    <row r="23" spans="1:12" x14ac:dyDescent="0.25">
      <c r="A23" t="s">
        <v>28</v>
      </c>
      <c r="B23" s="11">
        <v>103</v>
      </c>
      <c r="C23" s="11">
        <v>264</v>
      </c>
      <c r="D23" s="11">
        <v>284</v>
      </c>
      <c r="E23" s="11">
        <v>261</v>
      </c>
      <c r="F23" s="11">
        <v>317</v>
      </c>
      <c r="G23" s="11">
        <v>255</v>
      </c>
      <c r="H23" s="11">
        <v>187</v>
      </c>
      <c r="I23" s="11">
        <v>646</v>
      </c>
      <c r="J23" s="11">
        <v>2317</v>
      </c>
      <c r="K23" s="11"/>
      <c r="L23" s="2">
        <v>37.5</v>
      </c>
    </row>
    <row r="24" spans="1:12" x14ac:dyDescent="0.25">
      <c r="B24" s="11"/>
      <c r="C24" s="11"/>
      <c r="D24" s="11"/>
      <c r="E24" s="11"/>
      <c r="F24" s="11"/>
      <c r="G24" s="11"/>
      <c r="H24" s="11"/>
      <c r="I24" s="11"/>
      <c r="J24" s="11"/>
      <c r="K24" s="11"/>
    </row>
    <row r="25" spans="1:12" x14ac:dyDescent="0.25">
      <c r="A25" t="s">
        <v>45</v>
      </c>
      <c r="G25" s="23"/>
    </row>
    <row r="26" spans="1:12" x14ac:dyDescent="0.25">
      <c r="A26" t="s">
        <v>46</v>
      </c>
      <c r="G26" s="11"/>
      <c r="I26" s="16"/>
    </row>
    <row r="27" spans="1:12" x14ac:dyDescent="0.25">
      <c r="G27" s="11"/>
      <c r="I27" s="16"/>
    </row>
    <row r="28" spans="1:12" x14ac:dyDescent="0.25">
      <c r="A28" t="s">
        <v>118</v>
      </c>
    </row>
    <row r="29" spans="1:12" x14ac:dyDescent="0.25">
      <c r="A29" t="s">
        <v>23</v>
      </c>
    </row>
    <row r="30" spans="1:12" x14ac:dyDescent="0.25">
      <c r="A30" t="s">
        <v>24</v>
      </c>
    </row>
    <row r="31" spans="1:12" x14ac:dyDescent="0.25">
      <c r="A31" t="s">
        <v>111</v>
      </c>
    </row>
    <row r="32" spans="1:12" x14ac:dyDescent="0.25">
      <c r="A32" t="s">
        <v>25</v>
      </c>
    </row>
    <row r="33" spans="1:9" x14ac:dyDescent="0.25">
      <c r="A33" t="s">
        <v>76</v>
      </c>
    </row>
    <row r="34" spans="1:9" x14ac:dyDescent="0.25">
      <c r="A34" s="85" t="s">
        <v>112</v>
      </c>
    </row>
    <row r="35" spans="1:9" x14ac:dyDescent="0.25">
      <c r="H35" s="11"/>
    </row>
    <row r="36" spans="1:9" x14ac:dyDescent="0.25">
      <c r="A36" s="1" t="s">
        <v>29</v>
      </c>
    </row>
    <row r="37" spans="1:9" x14ac:dyDescent="0.25">
      <c r="G37" s="11"/>
      <c r="I37" s="16"/>
    </row>
    <row r="38" spans="1:9" x14ac:dyDescent="0.25">
      <c r="G38" s="11"/>
      <c r="I38" s="16"/>
    </row>
  </sheetData>
  <mergeCells count="2">
    <mergeCell ref="A2:L2"/>
    <mergeCell ref="B4:J4"/>
  </mergeCells>
  <phoneticPr fontId="2" type="noConversion"/>
  <pageMargins left="0.75" right="0.75" top="1" bottom="1" header="0.5" footer="0.5"/>
  <pageSetup scale="8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N28"/>
  <sheetViews>
    <sheetView zoomScale="75" workbookViewId="0">
      <selection activeCell="A2" sqref="A2:L2"/>
    </sheetView>
  </sheetViews>
  <sheetFormatPr defaultColWidth="8.81640625" defaultRowHeight="15" x14ac:dyDescent="0.25"/>
  <cols>
    <col min="1" max="1" width="21.6328125" customWidth="1"/>
    <col min="2" max="2" width="9.81640625" customWidth="1"/>
    <col min="10" max="10" width="9.81640625" customWidth="1"/>
    <col min="11" max="11" width="2.08984375" customWidth="1"/>
    <col min="14" max="14" width="14.08984375" customWidth="1"/>
  </cols>
  <sheetData>
    <row r="2" spans="1:14" ht="15.6" x14ac:dyDescent="0.3">
      <c r="A2" s="86" t="s">
        <v>108</v>
      </c>
      <c r="B2" s="86"/>
      <c r="C2" s="86"/>
      <c r="D2" s="86"/>
      <c r="E2" s="86"/>
      <c r="F2" s="86"/>
      <c r="G2" s="86"/>
      <c r="H2" s="86"/>
      <c r="I2" s="86"/>
      <c r="J2" s="86"/>
      <c r="K2" s="86"/>
      <c r="L2" s="86"/>
    </row>
    <row r="4" spans="1:14" ht="15" customHeight="1" x14ac:dyDescent="0.3">
      <c r="B4" s="87"/>
      <c r="C4" s="87"/>
      <c r="D4" s="87"/>
      <c r="E4" s="87"/>
      <c r="F4" s="87"/>
      <c r="G4" s="87"/>
      <c r="H4" s="87"/>
      <c r="I4" s="87"/>
      <c r="J4" s="87"/>
      <c r="K4" s="12"/>
      <c r="L4" s="12"/>
    </row>
    <row r="5" spans="1:14" ht="31.2" x14ac:dyDescent="0.3">
      <c r="B5" s="75" t="s">
        <v>58</v>
      </c>
      <c r="C5" s="36" t="s">
        <v>22</v>
      </c>
      <c r="D5" s="75" t="s">
        <v>84</v>
      </c>
      <c r="E5" s="75" t="s">
        <v>85</v>
      </c>
      <c r="F5" s="36" t="s">
        <v>26</v>
      </c>
      <c r="G5" s="36" t="s">
        <v>27</v>
      </c>
      <c r="H5" s="36" t="s">
        <v>49</v>
      </c>
      <c r="I5" s="36" t="s">
        <v>50</v>
      </c>
      <c r="J5" s="36" t="s">
        <v>0</v>
      </c>
      <c r="K5" s="76"/>
      <c r="L5" s="77" t="s">
        <v>30</v>
      </c>
    </row>
    <row r="6" spans="1:14" x14ac:dyDescent="0.25">
      <c r="A6" t="s">
        <v>14</v>
      </c>
      <c r="B6" s="11">
        <v>152433</v>
      </c>
      <c r="C6" s="11">
        <v>752776</v>
      </c>
      <c r="D6" s="11">
        <v>572280</v>
      </c>
      <c r="E6" s="11">
        <v>372883</v>
      </c>
      <c r="F6" s="11">
        <v>423745</v>
      </c>
      <c r="G6" s="11">
        <v>233208</v>
      </c>
      <c r="H6" s="11">
        <v>162807</v>
      </c>
      <c r="I6" s="11">
        <v>395244</v>
      </c>
      <c r="J6" s="11">
        <v>3065376</v>
      </c>
      <c r="L6" s="2">
        <v>25.54</v>
      </c>
      <c r="N6" s="11"/>
    </row>
    <row r="7" spans="1:14" x14ac:dyDescent="0.25">
      <c r="B7" s="11"/>
      <c r="C7" s="11"/>
      <c r="D7" s="11"/>
      <c r="E7" s="11"/>
      <c r="F7" s="11"/>
      <c r="G7" s="11"/>
      <c r="H7" s="11"/>
      <c r="I7" s="11"/>
      <c r="J7" s="11"/>
      <c r="L7" s="2"/>
    </row>
    <row r="8" spans="1:14" x14ac:dyDescent="0.25">
      <c r="A8" t="s">
        <v>1</v>
      </c>
      <c r="B8" s="11">
        <v>8220</v>
      </c>
      <c r="C8" s="11">
        <v>26201</v>
      </c>
      <c r="D8" s="11">
        <v>21092</v>
      </c>
      <c r="E8" s="11">
        <v>16117</v>
      </c>
      <c r="F8" s="11">
        <v>18980</v>
      </c>
      <c r="G8" s="11">
        <v>11521</v>
      </c>
      <c r="H8" s="11">
        <v>7902</v>
      </c>
      <c r="I8" s="11">
        <v>25007</v>
      </c>
      <c r="J8" s="11">
        <v>135040</v>
      </c>
      <c r="L8" s="2">
        <v>28.73</v>
      </c>
    </row>
    <row r="9" spans="1:14" x14ac:dyDescent="0.25">
      <c r="A9" t="s">
        <v>15</v>
      </c>
      <c r="B9" s="11">
        <v>9070</v>
      </c>
      <c r="C9" s="11">
        <v>34463</v>
      </c>
      <c r="D9" s="11">
        <v>27909</v>
      </c>
      <c r="E9" s="11">
        <v>19606</v>
      </c>
      <c r="F9" s="11">
        <v>20449</v>
      </c>
      <c r="G9" s="11">
        <v>10297</v>
      </c>
      <c r="H9" s="11">
        <v>6323</v>
      </c>
      <c r="I9" s="11">
        <v>15866</v>
      </c>
      <c r="J9" s="11">
        <v>143983</v>
      </c>
      <c r="L9" s="2">
        <v>25</v>
      </c>
    </row>
    <row r="10" spans="1:14" x14ac:dyDescent="0.25">
      <c r="A10" t="s">
        <v>16</v>
      </c>
      <c r="B10" s="11">
        <v>14464</v>
      </c>
      <c r="C10" s="11">
        <v>58440</v>
      </c>
      <c r="D10" s="11">
        <v>43422</v>
      </c>
      <c r="E10" s="11">
        <v>30257</v>
      </c>
      <c r="F10" s="11">
        <v>32737</v>
      </c>
      <c r="G10" s="11">
        <v>15824</v>
      </c>
      <c r="H10" s="11">
        <v>9850</v>
      </c>
      <c r="I10" s="11">
        <v>21218</v>
      </c>
      <c r="J10" s="11">
        <v>226212</v>
      </c>
      <c r="L10" s="2">
        <v>24.59</v>
      </c>
    </row>
    <row r="11" spans="1:14" x14ac:dyDescent="0.25">
      <c r="A11" t="s">
        <v>17</v>
      </c>
      <c r="B11" s="11">
        <v>24246</v>
      </c>
      <c r="C11" s="11">
        <v>101434</v>
      </c>
      <c r="D11" s="11">
        <v>73826</v>
      </c>
      <c r="E11" s="11">
        <v>49226</v>
      </c>
      <c r="F11" s="11">
        <v>52818</v>
      </c>
      <c r="G11" s="11">
        <v>25747</v>
      </c>
      <c r="H11" s="11">
        <v>15242</v>
      </c>
      <c r="I11" s="11">
        <v>32432</v>
      </c>
      <c r="J11" s="11">
        <v>374971</v>
      </c>
      <c r="L11" s="2">
        <v>24.01</v>
      </c>
    </row>
    <row r="12" spans="1:14" x14ac:dyDescent="0.25">
      <c r="A12" t="s">
        <v>18</v>
      </c>
      <c r="B12" s="11">
        <v>14292</v>
      </c>
      <c r="C12" s="11">
        <v>75824</v>
      </c>
      <c r="D12" s="11">
        <v>60589</v>
      </c>
      <c r="E12" s="11">
        <v>38513</v>
      </c>
      <c r="F12" s="11">
        <v>43445</v>
      </c>
      <c r="G12" s="11">
        <v>23119</v>
      </c>
      <c r="H12" s="11">
        <v>13981</v>
      </c>
      <c r="I12" s="11">
        <v>28392</v>
      </c>
      <c r="J12" s="11">
        <v>298155</v>
      </c>
      <c r="L12" s="2">
        <v>24.83</v>
      </c>
    </row>
    <row r="13" spans="1:14" x14ac:dyDescent="0.25">
      <c r="A13" t="s">
        <v>19</v>
      </c>
      <c r="B13" s="11">
        <v>18433</v>
      </c>
      <c r="C13" s="11">
        <v>104174</v>
      </c>
      <c r="D13" s="11">
        <v>84829</v>
      </c>
      <c r="E13" s="11">
        <v>53929</v>
      </c>
      <c r="F13" s="11">
        <v>61115</v>
      </c>
      <c r="G13" s="11">
        <v>32393</v>
      </c>
      <c r="H13" s="11">
        <v>20361</v>
      </c>
      <c r="I13" s="11">
        <v>39757</v>
      </c>
      <c r="J13" s="11">
        <v>414991</v>
      </c>
      <c r="L13" s="2">
        <v>25</v>
      </c>
    </row>
    <row r="14" spans="1:14" x14ac:dyDescent="0.25">
      <c r="A14" t="s">
        <v>20</v>
      </c>
      <c r="B14" s="11">
        <v>14935</v>
      </c>
      <c r="C14" s="11">
        <v>73424</v>
      </c>
      <c r="D14" s="11">
        <v>63424</v>
      </c>
      <c r="E14" s="11">
        <v>40254</v>
      </c>
      <c r="F14" s="11">
        <v>46089</v>
      </c>
      <c r="G14" s="11">
        <v>25078</v>
      </c>
      <c r="H14" s="11">
        <v>17010</v>
      </c>
      <c r="I14" s="11">
        <v>33797</v>
      </c>
      <c r="J14" s="11">
        <v>314011</v>
      </c>
      <c r="L14" s="2">
        <v>25.51</v>
      </c>
    </row>
    <row r="15" spans="1:14" x14ac:dyDescent="0.25">
      <c r="A15" t="s">
        <v>21</v>
      </c>
      <c r="B15" s="11">
        <v>48773</v>
      </c>
      <c r="C15" s="11">
        <v>278816</v>
      </c>
      <c r="D15" s="11">
        <v>197189</v>
      </c>
      <c r="E15" s="11">
        <v>124981</v>
      </c>
      <c r="F15" s="11">
        <v>148112</v>
      </c>
      <c r="G15" s="11">
        <v>89229</v>
      </c>
      <c r="H15" s="11">
        <v>72138</v>
      </c>
      <c r="I15" s="11">
        <v>198775</v>
      </c>
      <c r="J15" s="11">
        <v>1158013</v>
      </c>
      <c r="L15" s="2">
        <v>26.89</v>
      </c>
    </row>
    <row r="17" spans="1:8" x14ac:dyDescent="0.25">
      <c r="A17" t="s">
        <v>45</v>
      </c>
    </row>
    <row r="18" spans="1:8" x14ac:dyDescent="0.25">
      <c r="A18" t="s">
        <v>46</v>
      </c>
    </row>
    <row r="20" spans="1:8" x14ac:dyDescent="0.25">
      <c r="A20" t="s">
        <v>118</v>
      </c>
    </row>
    <row r="21" spans="1:8" x14ac:dyDescent="0.25">
      <c r="A21" t="s">
        <v>23</v>
      </c>
    </row>
    <row r="22" spans="1:8" x14ac:dyDescent="0.25">
      <c r="A22" t="s">
        <v>24</v>
      </c>
    </row>
    <row r="23" spans="1:8" x14ac:dyDescent="0.25">
      <c r="A23" t="s">
        <v>111</v>
      </c>
    </row>
    <row r="24" spans="1:8" x14ac:dyDescent="0.25">
      <c r="A24" t="s">
        <v>25</v>
      </c>
    </row>
    <row r="25" spans="1:8" x14ac:dyDescent="0.25">
      <c r="A25" t="s">
        <v>76</v>
      </c>
    </row>
    <row r="26" spans="1:8" x14ac:dyDescent="0.25">
      <c r="A26" s="85" t="s">
        <v>112</v>
      </c>
    </row>
    <row r="27" spans="1:8" x14ac:dyDescent="0.25">
      <c r="H27" s="11"/>
    </row>
    <row r="28" spans="1:8" x14ac:dyDescent="0.25">
      <c r="A28" s="1" t="s">
        <v>29</v>
      </c>
    </row>
  </sheetData>
  <mergeCells count="2">
    <mergeCell ref="B4:J4"/>
    <mergeCell ref="A2:L2"/>
  </mergeCells>
  <phoneticPr fontId="2" type="noConversion"/>
  <pageMargins left="0.75" right="0.75" top="1" bottom="1" header="0.5" footer="0.5"/>
  <pageSetup scale="9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I30"/>
  <sheetViews>
    <sheetView zoomScale="75" zoomScaleNormal="75" workbookViewId="0">
      <selection activeCell="A2" sqref="A2:I2"/>
    </sheetView>
  </sheetViews>
  <sheetFormatPr defaultColWidth="8.90625" defaultRowHeight="15" x14ac:dyDescent="0.25"/>
  <cols>
    <col min="1" max="1" width="38.1796875" style="40" customWidth="1"/>
    <col min="2" max="2" width="11.36328125" style="43" customWidth="1"/>
    <col min="3" max="3" width="11.08984375" style="40" customWidth="1"/>
    <col min="4" max="4" width="10.1796875" style="40" customWidth="1"/>
    <col min="5" max="5" width="17.08984375" style="51" bestFit="1" customWidth="1"/>
    <col min="6" max="6" width="11.08984375" style="40" customWidth="1"/>
    <col min="7" max="7" width="11.1796875" style="44" customWidth="1"/>
    <col min="8" max="8" width="10.6328125" style="51" customWidth="1"/>
    <col min="9" max="9" width="11.90625" style="40" customWidth="1"/>
    <col min="10" max="16384" width="8.90625" style="40"/>
  </cols>
  <sheetData>
    <row r="2" spans="1:9" ht="15.6" x14ac:dyDescent="0.3">
      <c r="A2" s="88" t="s">
        <v>90</v>
      </c>
      <c r="B2" s="88"/>
      <c r="C2" s="88"/>
      <c r="D2" s="88"/>
      <c r="E2" s="88"/>
      <c r="F2" s="88"/>
      <c r="G2" s="88"/>
      <c r="H2" s="88"/>
      <c r="I2" s="88"/>
    </row>
    <row r="4" spans="1:9" ht="15.6" x14ac:dyDescent="0.3">
      <c r="B4" s="67"/>
      <c r="C4" s="68" t="s">
        <v>59</v>
      </c>
      <c r="D4" s="69"/>
      <c r="E4" s="41"/>
      <c r="F4" s="68" t="s">
        <v>59</v>
      </c>
      <c r="G4" s="70"/>
      <c r="H4" s="41" t="s">
        <v>2</v>
      </c>
      <c r="I4" s="69" t="s">
        <v>59</v>
      </c>
    </row>
    <row r="5" spans="1:9" ht="15.6" x14ac:dyDescent="0.3">
      <c r="B5" s="67"/>
      <c r="C5" s="68" t="s">
        <v>60</v>
      </c>
      <c r="D5" s="69" t="s">
        <v>91</v>
      </c>
      <c r="E5" s="41" t="s">
        <v>0</v>
      </c>
      <c r="F5" s="68" t="s">
        <v>60</v>
      </c>
      <c r="G5" s="70" t="s">
        <v>91</v>
      </c>
      <c r="H5" s="41" t="s">
        <v>61</v>
      </c>
      <c r="I5" s="69" t="s">
        <v>60</v>
      </c>
    </row>
    <row r="6" spans="1:9" ht="16.2" thickBot="1" x14ac:dyDescent="0.35">
      <c r="B6" s="71" t="s">
        <v>62</v>
      </c>
      <c r="C6" s="72" t="s">
        <v>63</v>
      </c>
      <c r="D6" s="73" t="s">
        <v>64</v>
      </c>
      <c r="E6" s="42" t="s">
        <v>65</v>
      </c>
      <c r="F6" s="72" t="s">
        <v>63</v>
      </c>
      <c r="G6" s="74" t="s">
        <v>66</v>
      </c>
      <c r="H6" s="42" t="s">
        <v>65</v>
      </c>
      <c r="I6" s="73" t="s">
        <v>63</v>
      </c>
    </row>
    <row r="7" spans="1:9" x14ac:dyDescent="0.25">
      <c r="A7" s="40" t="s">
        <v>64</v>
      </c>
      <c r="B7" s="43">
        <v>2360214</v>
      </c>
      <c r="C7" s="44">
        <v>-7.5023496092394837E-3</v>
      </c>
      <c r="D7" s="45">
        <v>1</v>
      </c>
      <c r="E7" s="46">
        <v>137270305662.59</v>
      </c>
      <c r="F7" s="44">
        <v>4.311911882078398E-2</v>
      </c>
      <c r="G7" s="47">
        <v>1</v>
      </c>
      <c r="H7" s="46">
        <v>58160.109914859408</v>
      </c>
      <c r="I7" s="45">
        <v>5.1004119163499152E-2</v>
      </c>
    </row>
    <row r="8" spans="1:9" ht="17.399999999999999" x14ac:dyDescent="0.25">
      <c r="A8" s="40" t="s">
        <v>67</v>
      </c>
      <c r="B8" s="43">
        <v>1808497</v>
      </c>
      <c r="C8" s="44">
        <v>1.0229110399204549E-2</v>
      </c>
      <c r="D8" s="45">
        <v>0.76624280679633283</v>
      </c>
      <c r="E8" s="48">
        <v>111921085068.69</v>
      </c>
      <c r="F8" s="44">
        <v>5.5942659505149317E-2</v>
      </c>
      <c r="G8" s="45">
        <v>0.81533354594395446</v>
      </c>
      <c r="H8" s="46">
        <v>61886.243144826891</v>
      </c>
      <c r="I8" s="45">
        <v>4.5250674956179397E-2</v>
      </c>
    </row>
    <row r="9" spans="1:9" ht="17.399999999999999" x14ac:dyDescent="0.25">
      <c r="A9" s="40" t="s">
        <v>68</v>
      </c>
      <c r="B9" s="43">
        <v>397524</v>
      </c>
      <c r="C9" s="44">
        <v>-4.3238208472426473E-2</v>
      </c>
      <c r="D9" s="45">
        <v>0.16842710025446839</v>
      </c>
      <c r="E9" s="48">
        <v>19455183891.98</v>
      </c>
      <c r="F9" s="44">
        <v>6.362545260694942E-3</v>
      </c>
      <c r="G9" s="45">
        <v>0.1417290053961181</v>
      </c>
      <c r="H9" s="46">
        <v>48940.903925247279</v>
      </c>
      <c r="I9" s="45">
        <v>5.1842322898292548E-2</v>
      </c>
    </row>
    <row r="10" spans="1:9" x14ac:dyDescent="0.25">
      <c r="A10" s="40" t="s">
        <v>69</v>
      </c>
      <c r="B10" s="43">
        <v>104857</v>
      </c>
      <c r="C10" s="44">
        <v>-8.6921690366513121E-2</v>
      </c>
      <c r="D10" s="45">
        <v>4.4426903662125553E-2</v>
      </c>
      <c r="E10" s="49">
        <v>4135934012.6799998</v>
      </c>
      <c r="F10" s="44">
        <v>-4.9677296173726418E-2</v>
      </c>
      <c r="G10" s="45">
        <v>3.012985213893319E-2</v>
      </c>
      <c r="H10" s="46">
        <v>39443.566120335323</v>
      </c>
      <c r="I10" s="45">
        <v>4.0789923273653009E-2</v>
      </c>
    </row>
    <row r="11" spans="1:9" ht="17.399999999999999" x14ac:dyDescent="0.25">
      <c r="A11" s="40" t="s">
        <v>70</v>
      </c>
      <c r="B11" s="43">
        <v>49336</v>
      </c>
      <c r="C11" s="44">
        <v>-0.14260887699419561</v>
      </c>
      <c r="D11" s="45">
        <v>2.0903189287073121E-2</v>
      </c>
      <c r="E11" s="48">
        <v>1758102689.24</v>
      </c>
      <c r="F11" s="44">
        <v>-8.4346457455219376E-2</v>
      </c>
      <c r="G11" s="45">
        <v>1.2807596520994211E-2</v>
      </c>
      <c r="H11" s="46">
        <v>35635.290441867997</v>
      </c>
      <c r="I11" s="45">
        <v>6.7953140609529755E-2</v>
      </c>
    </row>
    <row r="12" spans="1:9" x14ac:dyDescent="0.25">
      <c r="C12" s="44"/>
      <c r="E12" s="50"/>
    </row>
    <row r="13" spans="1:9" ht="17.399999999999999" x14ac:dyDescent="0.25">
      <c r="A13" s="40" t="s">
        <v>71</v>
      </c>
      <c r="B13" s="43">
        <v>551717</v>
      </c>
      <c r="C13" s="44">
        <v>-6.1498290438362233E-2</v>
      </c>
      <c r="D13" s="44">
        <f>B13/B7</f>
        <v>0.23375719320366711</v>
      </c>
      <c r="E13" s="52"/>
    </row>
    <row r="14" spans="1:9" x14ac:dyDescent="0.25">
      <c r="D14" s="53"/>
      <c r="E14" s="52"/>
    </row>
    <row r="15" spans="1:9" x14ac:dyDescent="0.25">
      <c r="A15" s="64" t="s">
        <v>80</v>
      </c>
      <c r="D15" s="53"/>
      <c r="E15" s="52"/>
    </row>
    <row r="16" spans="1:9" x14ac:dyDescent="0.25">
      <c r="A16" s="65" t="s">
        <v>81</v>
      </c>
      <c r="B16" s="43">
        <v>298308</v>
      </c>
      <c r="C16" s="44">
        <v>-6.6547758742079327E-2</v>
      </c>
      <c r="D16" s="62"/>
      <c r="E16" s="52"/>
    </row>
    <row r="17" spans="1:8" x14ac:dyDescent="0.25">
      <c r="A17" s="40" t="s">
        <v>72</v>
      </c>
      <c r="B17" s="43">
        <v>180179</v>
      </c>
      <c r="C17" s="44">
        <v>-4.8217973978775218E-2</v>
      </c>
      <c r="D17" s="62"/>
      <c r="E17" s="52"/>
    </row>
    <row r="18" spans="1:8" ht="17.399999999999999" x14ac:dyDescent="0.25">
      <c r="A18" t="s">
        <v>74</v>
      </c>
      <c r="B18" s="43">
        <v>118129</v>
      </c>
      <c r="C18" s="44">
        <v>-9.3184818988546692E-2</v>
      </c>
      <c r="D18" s="62"/>
      <c r="E18" s="52"/>
    </row>
    <row r="19" spans="1:8" x14ac:dyDescent="0.25">
      <c r="D19" s="53"/>
      <c r="E19" s="52"/>
    </row>
    <row r="20" spans="1:8" ht="15" customHeight="1" x14ac:dyDescent="0.25">
      <c r="A20" s="66" t="s">
        <v>92</v>
      </c>
      <c r="B20" s="63">
        <v>0.87360000000000004</v>
      </c>
      <c r="C20" s="55"/>
      <c r="F20" s="56"/>
      <c r="G20" s="40"/>
      <c r="H20" s="44"/>
    </row>
    <row r="21" spans="1:8" ht="17.399999999999999" x14ac:dyDescent="0.25">
      <c r="A21" s="3" t="s">
        <v>93</v>
      </c>
      <c r="B21" s="63">
        <v>0.85960000000000003</v>
      </c>
      <c r="C21" s="63"/>
      <c r="E21" s="61"/>
      <c r="F21" s="57"/>
      <c r="G21" s="58"/>
      <c r="H21" s="54"/>
    </row>
    <row r="22" spans="1:8" x14ac:dyDescent="0.25">
      <c r="A22" s="64" t="s">
        <v>94</v>
      </c>
      <c r="B22" s="63">
        <v>0.1404</v>
      </c>
      <c r="C22" s="55"/>
      <c r="E22" s="61"/>
      <c r="F22" s="57"/>
      <c r="G22" s="59"/>
      <c r="H22" s="40"/>
    </row>
    <row r="23" spans="1:8" x14ac:dyDescent="0.25">
      <c r="A23" s="40" t="s">
        <v>75</v>
      </c>
      <c r="E23" s="61"/>
      <c r="G23" s="59"/>
      <c r="H23" s="40"/>
    </row>
    <row r="26" spans="1:8" ht="17.399999999999999" x14ac:dyDescent="0.25">
      <c r="A26" s="19" t="s">
        <v>73</v>
      </c>
      <c r="B26" s="44"/>
      <c r="C26" s="60"/>
    </row>
    <row r="27" spans="1:8" ht="17.399999999999999" x14ac:dyDescent="0.25">
      <c r="A27" s="19" t="s">
        <v>78</v>
      </c>
    </row>
    <row r="28" spans="1:8" ht="17.399999999999999" x14ac:dyDescent="0.25">
      <c r="A28" s="19" t="s">
        <v>79</v>
      </c>
    </row>
    <row r="30" spans="1:8" x14ac:dyDescent="0.25">
      <c r="C30" s="53"/>
    </row>
  </sheetData>
  <mergeCells count="1">
    <mergeCell ref="A2:I2"/>
  </mergeCells>
  <pageMargins left="0.4" right="0.3" top="1" bottom="1" header="0.5" footer="0.5"/>
  <pageSetup scale="8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O40"/>
  <sheetViews>
    <sheetView zoomScale="75" workbookViewId="0">
      <selection activeCell="A2" sqref="A2:O2"/>
    </sheetView>
  </sheetViews>
  <sheetFormatPr defaultColWidth="8.81640625" defaultRowHeight="15" x14ac:dyDescent="0.25"/>
  <cols>
    <col min="1" max="6" width="8.81640625" style="3"/>
    <col min="7" max="7" width="10.453125" style="3" customWidth="1"/>
    <col min="8" max="8" width="6.90625" style="3" customWidth="1"/>
    <col min="9" max="10" width="8.81640625" style="3"/>
    <col min="11" max="11" width="9.36328125" style="3" bestFit="1" customWidth="1"/>
    <col min="12" max="16384" width="8.81640625" style="3"/>
  </cols>
  <sheetData>
    <row r="2" spans="1:15" ht="15.6" x14ac:dyDescent="0.3">
      <c r="A2" s="89" t="s">
        <v>95</v>
      </c>
      <c r="B2" s="89"/>
      <c r="C2" s="89"/>
      <c r="D2" s="89"/>
      <c r="E2" s="89"/>
      <c r="F2" s="89"/>
      <c r="G2" s="89"/>
      <c r="H2" s="89"/>
      <c r="I2" s="89"/>
      <c r="J2" s="89"/>
      <c r="K2" s="89"/>
      <c r="L2" s="89"/>
      <c r="M2" s="89"/>
      <c r="N2" s="89"/>
      <c r="O2" s="89"/>
    </row>
    <row r="4" spans="1:15" ht="15.6" x14ac:dyDescent="0.3">
      <c r="C4" s="4" t="s">
        <v>82</v>
      </c>
      <c r="K4" s="4" t="s">
        <v>31</v>
      </c>
      <c r="M4" s="5"/>
    </row>
    <row r="5" spans="1:15" ht="15.6" x14ac:dyDescent="0.3">
      <c r="K5" s="4"/>
    </row>
    <row r="6" spans="1:15" ht="15.6" x14ac:dyDescent="0.3">
      <c r="C6" s="4" t="s">
        <v>32</v>
      </c>
      <c r="K6" s="4" t="s">
        <v>32</v>
      </c>
    </row>
    <row r="8" spans="1:15" ht="17.399999999999999" x14ac:dyDescent="0.25">
      <c r="A8" s="6"/>
      <c r="B8" s="6" t="s">
        <v>44</v>
      </c>
      <c r="C8" s="6" t="s">
        <v>33</v>
      </c>
      <c r="D8" s="6" t="s">
        <v>34</v>
      </c>
      <c r="E8" s="6" t="s">
        <v>35</v>
      </c>
      <c r="F8" s="6" t="s">
        <v>36</v>
      </c>
      <c r="G8" s="6" t="s">
        <v>37</v>
      </c>
      <c r="H8" s="6"/>
      <c r="I8" s="6"/>
      <c r="J8" s="7" t="s">
        <v>38</v>
      </c>
      <c r="K8" s="6" t="s">
        <v>33</v>
      </c>
      <c r="L8" s="6" t="s">
        <v>34</v>
      </c>
      <c r="M8" s="6" t="s">
        <v>35</v>
      </c>
      <c r="N8" s="6" t="s">
        <v>36</v>
      </c>
      <c r="O8" s="6" t="s">
        <v>37</v>
      </c>
    </row>
    <row r="9" spans="1:15" x14ac:dyDescent="0.25">
      <c r="C9" s="14">
        <v>11833.44</v>
      </c>
      <c r="D9" s="14">
        <v>31761.27</v>
      </c>
      <c r="E9" s="14">
        <v>52283</v>
      </c>
      <c r="F9" s="14">
        <v>85086.06</v>
      </c>
      <c r="G9" s="15" t="s">
        <v>47</v>
      </c>
      <c r="H9" s="14"/>
      <c r="I9" s="3" t="s">
        <v>39</v>
      </c>
      <c r="J9" s="13"/>
      <c r="K9" s="13">
        <v>8.8083387507137678E-2</v>
      </c>
      <c r="L9" s="13">
        <v>5.2539713890317558E-2</v>
      </c>
      <c r="M9" s="13">
        <v>4.7559434767119817E-2</v>
      </c>
      <c r="N9" s="13">
        <v>4.7823814595190479E-2</v>
      </c>
      <c r="O9" s="15" t="s">
        <v>47</v>
      </c>
    </row>
    <row r="10" spans="1:15" x14ac:dyDescent="0.25">
      <c r="A10" s="3" t="s">
        <v>2</v>
      </c>
      <c r="B10" s="14">
        <v>58160.1099148594</v>
      </c>
      <c r="C10" s="14">
        <v>4867.22</v>
      </c>
      <c r="D10" s="14">
        <v>21544.79</v>
      </c>
      <c r="E10" s="14">
        <v>41793.58</v>
      </c>
      <c r="F10" s="14">
        <v>66392.5</v>
      </c>
      <c r="G10" s="14">
        <v>156202.43</v>
      </c>
      <c r="I10" s="3" t="s">
        <v>2</v>
      </c>
      <c r="J10" s="13">
        <v>5.1004119163498333E-2</v>
      </c>
      <c r="K10" s="13">
        <v>0.1044310712542543</v>
      </c>
      <c r="L10" s="13">
        <v>6.4027103051918222E-2</v>
      </c>
      <c r="M10" s="13">
        <v>4.8623562989403533E-2</v>
      </c>
      <c r="N10" s="13">
        <v>4.7574368904783372E-2</v>
      </c>
      <c r="O10" s="13">
        <v>4.9747591043168643E-2</v>
      </c>
    </row>
    <row r="11" spans="1:15" x14ac:dyDescent="0.25">
      <c r="A11" s="3" t="s">
        <v>40</v>
      </c>
      <c r="B11" s="14">
        <v>41672.455000000002</v>
      </c>
      <c r="C11" s="14">
        <v>4385</v>
      </c>
      <c r="D11" s="14">
        <v>21438.7</v>
      </c>
      <c r="E11" s="14">
        <v>41672.46</v>
      </c>
      <c r="F11" s="14">
        <v>65329.23</v>
      </c>
      <c r="G11" s="14">
        <v>120723.74</v>
      </c>
      <c r="I11" s="3" t="s">
        <v>40</v>
      </c>
      <c r="J11" s="13">
        <v>4.8457811179519812E-2</v>
      </c>
      <c r="K11" s="13">
        <v>0.1130684644985735</v>
      </c>
      <c r="L11" s="13">
        <v>6.6389773179466816E-2</v>
      </c>
      <c r="M11" s="13">
        <v>4.8456354259206323E-2</v>
      </c>
      <c r="N11" s="13">
        <v>4.7724384135922011E-2</v>
      </c>
      <c r="O11" s="13">
        <v>4.7429054323721277E-2</v>
      </c>
    </row>
    <row r="12" spans="1:15" x14ac:dyDescent="0.25">
      <c r="J12" s="13"/>
      <c r="K12" s="8"/>
      <c r="L12" s="8"/>
      <c r="M12" s="8"/>
      <c r="N12" s="8"/>
      <c r="O12" s="8"/>
    </row>
    <row r="13" spans="1:15" ht="17.399999999999999" x14ac:dyDescent="0.25">
      <c r="B13" s="19" t="s">
        <v>86</v>
      </c>
      <c r="J13" s="37"/>
      <c r="K13" s="8"/>
      <c r="L13" s="8"/>
      <c r="M13" s="8"/>
      <c r="N13" s="8"/>
      <c r="O13" s="8"/>
    </row>
    <row r="14" spans="1:15" x14ac:dyDescent="0.25">
      <c r="J14" s="8"/>
      <c r="K14" s="8"/>
      <c r="L14" s="8"/>
      <c r="M14" s="8"/>
      <c r="N14" s="8"/>
      <c r="O14" s="8"/>
    </row>
    <row r="15" spans="1:15" ht="15.6" x14ac:dyDescent="0.3">
      <c r="C15" s="4" t="s">
        <v>41</v>
      </c>
      <c r="J15" s="8"/>
      <c r="K15" s="4" t="s">
        <v>41</v>
      </c>
      <c r="L15" s="8"/>
      <c r="M15" s="8"/>
      <c r="N15" s="8"/>
      <c r="O15" s="8"/>
    </row>
    <row r="16" spans="1:15" x14ac:dyDescent="0.25">
      <c r="J16" s="8"/>
      <c r="K16" s="8"/>
      <c r="L16" s="8"/>
      <c r="M16" s="8"/>
      <c r="N16" s="8"/>
      <c r="O16" s="8"/>
    </row>
    <row r="17" spans="1:15" ht="17.399999999999999" x14ac:dyDescent="0.25">
      <c r="A17" s="6"/>
      <c r="B17" s="39" t="s">
        <v>55</v>
      </c>
      <c r="C17" s="6" t="s">
        <v>33</v>
      </c>
      <c r="D17" s="6" t="s">
        <v>34</v>
      </c>
      <c r="E17" s="6" t="s">
        <v>35</v>
      </c>
      <c r="F17" s="6" t="s">
        <v>36</v>
      </c>
      <c r="G17" s="6" t="s">
        <v>37</v>
      </c>
      <c r="H17" s="6"/>
      <c r="I17" s="6"/>
      <c r="J17" s="7" t="s">
        <v>38</v>
      </c>
      <c r="K17" s="7" t="s">
        <v>33</v>
      </c>
      <c r="L17" s="7" t="s">
        <v>34</v>
      </c>
      <c r="M17" s="7" t="s">
        <v>35</v>
      </c>
      <c r="N17" s="7" t="s">
        <v>36</v>
      </c>
      <c r="O17" s="7" t="s">
        <v>37</v>
      </c>
    </row>
    <row r="18" spans="1:15" x14ac:dyDescent="0.25">
      <c r="A18" s="3" t="s">
        <v>39</v>
      </c>
      <c r="C18" s="14">
        <v>30536.55</v>
      </c>
      <c r="D18" s="14">
        <v>47024.89</v>
      </c>
      <c r="E18" s="14">
        <v>66427.520000000004</v>
      </c>
      <c r="F18" s="14">
        <v>101045.53</v>
      </c>
      <c r="G18" s="15" t="s">
        <v>47</v>
      </c>
      <c r="H18" s="14"/>
      <c r="I18" s="3" t="s">
        <v>39</v>
      </c>
      <c r="J18" s="13"/>
      <c r="K18" s="13">
        <v>3.15701535132243E-2</v>
      </c>
      <c r="L18" s="13">
        <v>3.9460235386072198E-2</v>
      </c>
      <c r="M18" s="13">
        <v>4.398380106643409E-2</v>
      </c>
      <c r="N18" s="13">
        <v>4.7422180500852763E-2</v>
      </c>
      <c r="O18" s="15" t="s">
        <v>47</v>
      </c>
    </row>
    <row r="19" spans="1:15" x14ac:dyDescent="0.25">
      <c r="A19" s="3" t="s">
        <v>2</v>
      </c>
      <c r="B19" s="14">
        <v>75043.432182064294</v>
      </c>
      <c r="C19" s="14">
        <v>18743.23</v>
      </c>
      <c r="D19" s="14">
        <v>38963.75</v>
      </c>
      <c r="E19" s="14">
        <v>56049.61</v>
      </c>
      <c r="F19" s="14">
        <v>81719.28</v>
      </c>
      <c r="G19" s="14">
        <v>179741.25</v>
      </c>
      <c r="I19" s="3" t="s">
        <v>2</v>
      </c>
      <c r="J19" s="13">
        <v>4.5175604385738449E-2</v>
      </c>
      <c r="K19" s="13">
        <v>2.6686510327540838E-2</v>
      </c>
      <c r="L19" s="13">
        <v>3.6742271146402529E-2</v>
      </c>
      <c r="M19" s="13">
        <v>4.182844860162608E-2</v>
      </c>
      <c r="N19" s="13">
        <v>4.6170020000560752E-2</v>
      </c>
      <c r="O19" s="13">
        <v>4.9595648044892082E-2</v>
      </c>
    </row>
    <row r="20" spans="1:15" x14ac:dyDescent="0.25">
      <c r="A20" s="3" t="s">
        <v>40</v>
      </c>
      <c r="B20" s="14">
        <v>55682.81</v>
      </c>
      <c r="C20" s="14">
        <v>19730.080000000002</v>
      </c>
      <c r="D20" s="14">
        <v>39038.53</v>
      </c>
      <c r="E20" s="14">
        <v>55682.83</v>
      </c>
      <c r="F20" s="14">
        <v>80688.3</v>
      </c>
      <c r="G20" s="14">
        <v>139578.98000000001</v>
      </c>
      <c r="I20" s="3" t="s">
        <v>40</v>
      </c>
      <c r="J20" s="13">
        <v>4.1754511937009957E-2</v>
      </c>
      <c r="K20" s="13">
        <v>2.7608333333333429E-2</v>
      </c>
      <c r="L20" s="13">
        <v>3.7345030122402707E-2</v>
      </c>
      <c r="M20" s="13">
        <v>4.1754886111557588E-2</v>
      </c>
      <c r="N20" s="13">
        <v>4.5475853780079407E-2</v>
      </c>
      <c r="O20" s="13">
        <v>4.6100716896756232E-2</v>
      </c>
    </row>
    <row r="22" spans="1:15" ht="17.399999999999999" x14ac:dyDescent="0.25">
      <c r="B22" s="19" t="s">
        <v>87</v>
      </c>
    </row>
    <row r="24" spans="1:15" ht="15.6" x14ac:dyDescent="0.3">
      <c r="C24" s="4" t="s">
        <v>42</v>
      </c>
      <c r="J24" s="8"/>
      <c r="K24" s="4" t="s">
        <v>42</v>
      </c>
      <c r="L24" s="8"/>
      <c r="M24" s="8"/>
      <c r="N24" s="8"/>
      <c r="O24" s="8"/>
    </row>
    <row r="25" spans="1:15" x14ac:dyDescent="0.25">
      <c r="J25" s="8"/>
      <c r="K25" s="8"/>
      <c r="L25" s="8"/>
      <c r="M25" s="8"/>
      <c r="N25" s="8"/>
      <c r="O25" s="8"/>
    </row>
    <row r="26" spans="1:15" ht="17.399999999999999" x14ac:dyDescent="0.25">
      <c r="A26" s="6"/>
      <c r="B26" s="39" t="s">
        <v>56</v>
      </c>
      <c r="C26" s="6" t="s">
        <v>33</v>
      </c>
      <c r="D26" s="6" t="s">
        <v>34</v>
      </c>
      <c r="E26" s="6" t="s">
        <v>35</v>
      </c>
      <c r="F26" s="6" t="s">
        <v>36</v>
      </c>
      <c r="G26" s="6" t="s">
        <v>37</v>
      </c>
      <c r="H26" s="6"/>
      <c r="I26" s="6"/>
      <c r="J26" s="7" t="s">
        <v>38</v>
      </c>
      <c r="K26" s="7" t="s">
        <v>33</v>
      </c>
      <c r="L26" s="7" t="s">
        <v>34</v>
      </c>
      <c r="M26" s="7" t="s">
        <v>35</v>
      </c>
      <c r="N26" s="7" t="s">
        <v>36</v>
      </c>
      <c r="O26" s="7" t="s">
        <v>37</v>
      </c>
    </row>
    <row r="27" spans="1:15" x14ac:dyDescent="0.25">
      <c r="A27" s="3" t="s">
        <v>39</v>
      </c>
      <c r="C27" s="14">
        <v>40833.1</v>
      </c>
      <c r="D27" s="14">
        <v>55534.69</v>
      </c>
      <c r="E27" s="14">
        <v>75677.5</v>
      </c>
      <c r="F27" s="14">
        <v>111609.34</v>
      </c>
      <c r="G27" s="15" t="s">
        <v>47</v>
      </c>
      <c r="H27" s="14"/>
      <c r="I27" s="3" t="s">
        <v>39</v>
      </c>
      <c r="J27" s="21"/>
      <c r="K27" s="13">
        <v>3.4741933464784269E-2</v>
      </c>
      <c r="L27" s="13">
        <v>4.0643506730537897E-2</v>
      </c>
      <c r="M27" s="13">
        <v>4.4948203072950638E-2</v>
      </c>
      <c r="N27" s="13">
        <v>4.6308004298878602E-2</v>
      </c>
      <c r="O27" s="20">
        <v>-0.31741043828352761</v>
      </c>
    </row>
    <row r="28" spans="1:15" x14ac:dyDescent="0.25">
      <c r="A28" s="3" t="s">
        <v>2</v>
      </c>
      <c r="B28" s="14">
        <v>85984.519014815203</v>
      </c>
      <c r="C28" s="14">
        <v>31467.74</v>
      </c>
      <c r="D28" s="14">
        <v>48072.5</v>
      </c>
      <c r="E28" s="14">
        <v>64863.33</v>
      </c>
      <c r="F28" s="14">
        <v>91508.08</v>
      </c>
      <c r="G28" s="14">
        <v>194011.17</v>
      </c>
      <c r="I28" s="3" t="s">
        <v>2</v>
      </c>
      <c r="J28" s="13">
        <v>4.0362373776823453E-2</v>
      </c>
      <c r="K28" s="13">
        <v>3.14958255345512E-2</v>
      </c>
      <c r="L28" s="13">
        <v>3.8229344100812093E-2</v>
      </c>
      <c r="M28" s="13">
        <v>4.3091825320196363E-2</v>
      </c>
      <c r="N28" s="13">
        <v>4.5666927469918579E-2</v>
      </c>
      <c r="O28" s="13">
        <v>3.8947358443673738E-2</v>
      </c>
    </row>
    <row r="29" spans="1:15" x14ac:dyDescent="0.25">
      <c r="A29" s="3" t="s">
        <v>40</v>
      </c>
      <c r="B29" s="14">
        <v>64495</v>
      </c>
      <c r="C29" s="14">
        <v>32735.5</v>
      </c>
      <c r="D29" s="14">
        <v>48000</v>
      </c>
      <c r="E29" s="14">
        <v>64495</v>
      </c>
      <c r="F29" s="14">
        <v>90512.65</v>
      </c>
      <c r="G29" s="14">
        <v>151595.85999999999</v>
      </c>
      <c r="I29" s="3" t="s">
        <v>40</v>
      </c>
      <c r="J29" s="13">
        <v>4.3655108517395631E-2</v>
      </c>
      <c r="K29" s="13">
        <v>3.033290244767602E-2</v>
      </c>
      <c r="L29" s="13">
        <v>3.7871722947062751E-2</v>
      </c>
      <c r="M29" s="13">
        <v>4.3655024075508912E-2</v>
      </c>
      <c r="N29" s="13">
        <v>4.5868984681720681E-2</v>
      </c>
      <c r="O29" s="13">
        <v>4.0464608961307817E-2</v>
      </c>
    </row>
    <row r="30" spans="1:15" x14ac:dyDescent="0.25">
      <c r="J30" s="18"/>
      <c r="K30" s="18"/>
      <c r="L30" s="18"/>
      <c r="M30" s="18"/>
      <c r="N30" s="18"/>
      <c r="O30" s="18"/>
    </row>
    <row r="31" spans="1:15" ht="17.399999999999999" x14ac:dyDescent="0.25">
      <c r="B31" s="19" t="s">
        <v>88</v>
      </c>
      <c r="J31" s="21"/>
      <c r="K31" s="13"/>
      <c r="L31" s="13"/>
      <c r="M31" s="13"/>
      <c r="N31" s="13"/>
      <c r="O31" s="20"/>
    </row>
    <row r="33" spans="1:15" ht="15.6" x14ac:dyDescent="0.3">
      <c r="C33" s="4" t="s">
        <v>43</v>
      </c>
      <c r="J33" s="8"/>
      <c r="K33" s="4" t="s">
        <v>43</v>
      </c>
      <c r="L33" s="8"/>
      <c r="M33" s="8"/>
      <c r="N33" s="8"/>
      <c r="O33" s="8"/>
    </row>
    <row r="34" spans="1:15" x14ac:dyDescent="0.25">
      <c r="J34" s="8"/>
      <c r="K34" s="8"/>
      <c r="L34" s="8"/>
      <c r="M34" s="8"/>
      <c r="N34" s="8"/>
      <c r="O34" s="8"/>
    </row>
    <row r="35" spans="1:15" ht="17.399999999999999" x14ac:dyDescent="0.25">
      <c r="A35" s="6"/>
      <c r="B35" s="39" t="s">
        <v>57</v>
      </c>
      <c r="C35" s="6" t="s">
        <v>33</v>
      </c>
      <c r="D35" s="6" t="s">
        <v>34</v>
      </c>
      <c r="E35" s="6" t="s">
        <v>35</v>
      </c>
      <c r="F35" s="6" t="s">
        <v>36</v>
      </c>
      <c r="G35" s="6" t="s">
        <v>37</v>
      </c>
      <c r="H35" s="6"/>
      <c r="I35" s="6"/>
      <c r="J35" s="7" t="s">
        <v>38</v>
      </c>
      <c r="K35" s="7" t="s">
        <v>33</v>
      </c>
      <c r="L35" s="7" t="s">
        <v>34</v>
      </c>
      <c r="M35" s="7" t="s">
        <v>35</v>
      </c>
      <c r="N35" s="7" t="s">
        <v>36</v>
      </c>
      <c r="O35" s="7" t="s">
        <v>37</v>
      </c>
    </row>
    <row r="36" spans="1:15" x14ac:dyDescent="0.25">
      <c r="A36" s="3" t="s">
        <v>39</v>
      </c>
      <c r="B36" s="18"/>
      <c r="C36" s="17">
        <v>47175.67</v>
      </c>
      <c r="D36" s="17">
        <v>61803.69</v>
      </c>
      <c r="E36" s="17">
        <v>82518.509999999995</v>
      </c>
      <c r="F36" s="17">
        <v>120528.47</v>
      </c>
      <c r="G36" s="20" t="s">
        <v>47</v>
      </c>
      <c r="H36" s="17"/>
      <c r="I36" s="18" t="s">
        <v>39</v>
      </c>
      <c r="J36" s="21"/>
      <c r="K36" s="13">
        <v>4.3228289605347969E-2</v>
      </c>
      <c r="L36" s="13">
        <v>4.6157327928397038E-2</v>
      </c>
      <c r="M36" s="13">
        <v>4.8355841672033217E-2</v>
      </c>
      <c r="N36" s="13">
        <v>4.8091970998797418E-2</v>
      </c>
      <c r="O36" s="20">
        <v>-0.31741043828352761</v>
      </c>
    </row>
    <row r="37" spans="1:15" x14ac:dyDescent="0.25">
      <c r="A37" s="3" t="s">
        <v>2</v>
      </c>
      <c r="B37" s="17">
        <v>94660.015852122699</v>
      </c>
      <c r="C37" s="17">
        <v>38722.54</v>
      </c>
      <c r="D37" s="17">
        <v>54253.91</v>
      </c>
      <c r="E37" s="17">
        <v>71379.17</v>
      </c>
      <c r="F37" s="17">
        <v>99113.59</v>
      </c>
      <c r="G37" s="17">
        <v>209831.18</v>
      </c>
      <c r="H37" s="18"/>
      <c r="I37" s="18" t="s">
        <v>2</v>
      </c>
      <c r="J37" s="13">
        <v>4.5758889570846333E-2</v>
      </c>
      <c r="K37" s="13">
        <v>3.9340148187514572E-2</v>
      </c>
      <c r="L37" s="13">
        <v>4.5199451102736078E-2</v>
      </c>
      <c r="M37" s="13">
        <v>4.8201530762091542E-2</v>
      </c>
      <c r="N37" s="13">
        <v>4.985536014846375E-2</v>
      </c>
      <c r="O37" s="13">
        <v>4.4341069931189282E-2</v>
      </c>
    </row>
    <row r="38" spans="1:15" x14ac:dyDescent="0.25">
      <c r="A38" s="3" t="s">
        <v>40</v>
      </c>
      <c r="B38" s="17">
        <v>71010.399999999994</v>
      </c>
      <c r="C38" s="17">
        <v>39797.15</v>
      </c>
      <c r="D38" s="17">
        <v>54111.6</v>
      </c>
      <c r="E38" s="17">
        <v>71010.42</v>
      </c>
      <c r="F38" s="17">
        <v>97958.96</v>
      </c>
      <c r="G38" s="17">
        <v>163000.04</v>
      </c>
      <c r="H38" s="18"/>
      <c r="I38" s="18" t="s">
        <v>40</v>
      </c>
      <c r="J38" s="13">
        <v>4.8657988200633447E-2</v>
      </c>
      <c r="K38" s="13">
        <v>3.9885876110412409E-2</v>
      </c>
      <c r="L38" s="13">
        <v>4.5467305817097077E-2</v>
      </c>
      <c r="M38" s="13">
        <v>4.8657973829337703E-2</v>
      </c>
      <c r="N38" s="13">
        <v>5.0017755950172813E-2</v>
      </c>
      <c r="O38" s="13">
        <v>4.3125418010010387E-2</v>
      </c>
    </row>
    <row r="39" spans="1:15" x14ac:dyDescent="0.25">
      <c r="B39" s="18"/>
      <c r="C39" s="18"/>
      <c r="D39" s="18"/>
      <c r="E39" s="18"/>
      <c r="F39" s="18"/>
      <c r="G39" s="18"/>
      <c r="H39" s="18"/>
      <c r="I39" s="18"/>
      <c r="J39" s="18"/>
      <c r="K39" s="18"/>
      <c r="L39" s="18"/>
      <c r="M39" s="18"/>
      <c r="N39" s="18"/>
      <c r="O39" s="18"/>
    </row>
    <row r="40" spans="1:15" ht="17.399999999999999" x14ac:dyDescent="0.25">
      <c r="B40" s="19" t="s">
        <v>89</v>
      </c>
      <c r="C40" s="18"/>
      <c r="D40" s="18"/>
      <c r="E40" s="18"/>
      <c r="F40" s="18"/>
      <c r="G40" s="18"/>
      <c r="H40" s="18"/>
      <c r="I40" s="18"/>
      <c r="J40" s="18"/>
      <c r="K40" s="18"/>
      <c r="L40" s="18"/>
      <c r="M40" s="18"/>
      <c r="N40" s="18"/>
      <c r="O40" s="18"/>
    </row>
  </sheetData>
  <mergeCells count="1">
    <mergeCell ref="A2:O2"/>
  </mergeCells>
  <phoneticPr fontId="2" type="noConversion"/>
  <pageMargins left="0.75" right="0.75" top="1" bottom="1" header="0.5" footer="0.5"/>
  <pageSetup scale="7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O47"/>
  <sheetViews>
    <sheetView zoomScale="75" workbookViewId="0">
      <selection activeCell="A2" sqref="A2:O2"/>
    </sheetView>
  </sheetViews>
  <sheetFormatPr defaultColWidth="8.81640625" defaultRowHeight="15" x14ac:dyDescent="0.25"/>
  <cols>
    <col min="1" max="6" width="8.81640625" style="3"/>
    <col min="7" max="7" width="10.453125" style="3" customWidth="1"/>
    <col min="8" max="8" width="6.90625" style="3" customWidth="1"/>
    <col min="9" max="16384" width="8.81640625" style="3"/>
  </cols>
  <sheetData>
    <row r="2" spans="1:15" ht="15.6" x14ac:dyDescent="0.3">
      <c r="A2" s="89" t="s">
        <v>96</v>
      </c>
      <c r="B2" s="89"/>
      <c r="C2" s="89"/>
      <c r="D2" s="89"/>
      <c r="E2" s="89"/>
      <c r="F2" s="89"/>
      <c r="G2" s="89"/>
      <c r="H2" s="89"/>
      <c r="I2" s="89"/>
      <c r="J2" s="89"/>
      <c r="K2" s="89"/>
      <c r="L2" s="89"/>
      <c r="M2" s="89"/>
      <c r="N2" s="89"/>
      <c r="O2" s="89"/>
    </row>
    <row r="4" spans="1:15" ht="15.6" x14ac:dyDescent="0.3">
      <c r="C4" s="4" t="s">
        <v>83</v>
      </c>
      <c r="K4" s="4" t="s">
        <v>31</v>
      </c>
      <c r="M4" s="5"/>
    </row>
    <row r="6" spans="1:15" ht="15.6" x14ac:dyDescent="0.3">
      <c r="C6" s="4" t="s">
        <v>32</v>
      </c>
      <c r="K6" s="4" t="s">
        <v>32</v>
      </c>
    </row>
    <row r="8" spans="1:15" ht="17.399999999999999" x14ac:dyDescent="0.25">
      <c r="A8" s="6"/>
      <c r="B8" s="6" t="s">
        <v>44</v>
      </c>
      <c r="C8" s="6" t="s">
        <v>33</v>
      </c>
      <c r="D8" s="6" t="s">
        <v>34</v>
      </c>
      <c r="E8" s="6" t="s">
        <v>35</v>
      </c>
      <c r="F8" s="6" t="s">
        <v>36</v>
      </c>
      <c r="G8" s="6" t="s">
        <v>37</v>
      </c>
      <c r="H8" s="6"/>
      <c r="I8" s="6"/>
      <c r="J8" s="7" t="s">
        <v>38</v>
      </c>
      <c r="K8" s="6" t="s">
        <v>33</v>
      </c>
      <c r="L8" s="6" t="s">
        <v>34</v>
      </c>
      <c r="M8" s="6" t="s">
        <v>35</v>
      </c>
      <c r="N8" s="6" t="s">
        <v>36</v>
      </c>
      <c r="O8" s="6" t="s">
        <v>37</v>
      </c>
    </row>
    <row r="9" spans="1:15" x14ac:dyDescent="0.25">
      <c r="A9" s="3" t="s">
        <v>39</v>
      </c>
      <c r="B9" s="30"/>
      <c r="C9" s="31">
        <v>19.010000000000002</v>
      </c>
      <c r="D9" s="31">
        <v>24.1</v>
      </c>
      <c r="E9" s="31">
        <v>32.43</v>
      </c>
      <c r="F9" s="31">
        <v>51.3</v>
      </c>
      <c r="G9" s="32" t="s">
        <v>47</v>
      </c>
      <c r="H9" s="22"/>
      <c r="I9" s="23" t="s">
        <v>39</v>
      </c>
      <c r="J9" s="25"/>
      <c r="K9" s="13">
        <v>4.796030871003313E-2</v>
      </c>
      <c r="L9" s="13">
        <v>4.4194107452339829E-2</v>
      </c>
      <c r="M9" s="13">
        <v>4.7480620155038719E-2</v>
      </c>
      <c r="N9" s="13">
        <v>4.8436541998773709E-2</v>
      </c>
      <c r="O9" s="33" t="s">
        <v>47</v>
      </c>
    </row>
    <row r="10" spans="1:15" x14ac:dyDescent="0.25">
      <c r="A10" s="3" t="s">
        <v>2</v>
      </c>
      <c r="B10" s="31">
        <v>41.050879872540698</v>
      </c>
      <c r="C10" s="31">
        <v>16.46763</v>
      </c>
      <c r="D10" s="31">
        <v>21.365860000000001</v>
      </c>
      <c r="E10" s="31">
        <v>27.846050000000002</v>
      </c>
      <c r="F10" s="31">
        <v>40.375419999999998</v>
      </c>
      <c r="G10" s="31">
        <v>99.226680000000002</v>
      </c>
      <c r="H10" s="23"/>
      <c r="I10" s="23" t="s">
        <v>2</v>
      </c>
      <c r="J10" s="13">
        <v>3.9638799394390647E-2</v>
      </c>
      <c r="K10" s="13">
        <v>3.7364349972818033E-2</v>
      </c>
      <c r="L10" s="13">
        <v>4.316931033001202E-2</v>
      </c>
      <c r="M10" s="13">
        <v>4.5400075234431923E-2</v>
      </c>
      <c r="N10" s="13">
        <v>4.8162262916599488E-2</v>
      </c>
      <c r="O10" s="13">
        <v>3.4189318737952848E-2</v>
      </c>
    </row>
    <row r="11" spans="1:15" x14ac:dyDescent="0.25">
      <c r="A11" s="3" t="s">
        <v>40</v>
      </c>
      <c r="B11" s="31">
        <v>27.64</v>
      </c>
      <c r="C11" s="31">
        <v>16.68</v>
      </c>
      <c r="D11" s="31">
        <v>21.25</v>
      </c>
      <c r="E11" s="31">
        <v>27.65</v>
      </c>
      <c r="F11" s="31">
        <v>39.61</v>
      </c>
      <c r="G11" s="31">
        <v>71.88</v>
      </c>
      <c r="H11" s="23"/>
      <c r="I11" s="23" t="s">
        <v>40</v>
      </c>
      <c r="J11" s="13">
        <v>4.6573267701628188E-2</v>
      </c>
      <c r="K11" s="13">
        <v>3.9252336448598067E-2</v>
      </c>
      <c r="L11" s="13">
        <v>4.2688910696761583E-2</v>
      </c>
      <c r="M11" s="13">
        <v>4.6555639666918877E-2</v>
      </c>
      <c r="N11" s="13">
        <v>4.8438327157225999E-2</v>
      </c>
      <c r="O11" s="13">
        <v>4.5527272727272659E-2</v>
      </c>
    </row>
    <row r="12" spans="1:15" x14ac:dyDescent="0.25">
      <c r="B12" s="24"/>
      <c r="C12" s="24"/>
      <c r="D12" s="24"/>
      <c r="E12" s="24"/>
      <c r="F12" s="24"/>
      <c r="G12" s="24"/>
      <c r="H12" s="23"/>
      <c r="I12" s="23"/>
      <c r="J12" s="25"/>
      <c r="K12" s="26"/>
      <c r="L12" s="26"/>
      <c r="M12" s="26"/>
      <c r="N12" s="26"/>
      <c r="O12" s="26"/>
    </row>
    <row r="13" spans="1:15" ht="17.399999999999999" x14ac:dyDescent="0.25">
      <c r="B13" s="34" t="s">
        <v>113</v>
      </c>
      <c r="C13" s="24"/>
      <c r="D13" s="24"/>
      <c r="E13" s="24"/>
      <c r="F13" s="24"/>
      <c r="G13" s="24"/>
      <c r="H13" s="23"/>
      <c r="I13" s="23"/>
      <c r="J13" s="38"/>
      <c r="K13" s="26"/>
      <c r="L13" s="26"/>
      <c r="M13" s="26"/>
      <c r="N13" s="26"/>
      <c r="O13" s="26"/>
    </row>
    <row r="14" spans="1:15" x14ac:dyDescent="0.25">
      <c r="B14" s="24"/>
      <c r="C14" s="24"/>
      <c r="D14" s="24"/>
      <c r="E14" s="24"/>
      <c r="F14" s="24"/>
      <c r="G14" s="24"/>
      <c r="H14" s="23"/>
      <c r="I14" s="23"/>
      <c r="J14" s="26"/>
      <c r="K14" s="26"/>
      <c r="L14" s="26"/>
      <c r="M14" s="26"/>
      <c r="N14" s="26"/>
      <c r="O14" s="26"/>
    </row>
    <row r="15" spans="1:15" ht="15.6" x14ac:dyDescent="0.3">
      <c r="B15" s="24"/>
      <c r="C15" s="27" t="s">
        <v>41</v>
      </c>
      <c r="D15" s="24"/>
      <c r="E15" s="24"/>
      <c r="F15" s="24"/>
      <c r="G15" s="24"/>
      <c r="H15" s="23"/>
      <c r="I15" s="23"/>
      <c r="J15" s="26"/>
      <c r="K15" s="35" t="s">
        <v>41</v>
      </c>
      <c r="L15" s="26"/>
      <c r="M15" s="26"/>
      <c r="N15" s="26"/>
      <c r="O15" s="26"/>
    </row>
    <row r="16" spans="1:15" x14ac:dyDescent="0.25">
      <c r="B16" s="24"/>
      <c r="C16" s="24"/>
      <c r="D16" s="24"/>
      <c r="E16" s="24"/>
      <c r="F16" s="24"/>
      <c r="G16" s="24"/>
      <c r="H16" s="23"/>
      <c r="I16" s="23"/>
      <c r="J16" s="26"/>
      <c r="K16" s="26"/>
      <c r="L16" s="26"/>
      <c r="M16" s="26"/>
      <c r="N16" s="26"/>
      <c r="O16" s="26"/>
    </row>
    <row r="17" spans="1:15" ht="17.399999999999999" x14ac:dyDescent="0.25">
      <c r="A17" s="6"/>
      <c r="B17" s="39" t="s">
        <v>55</v>
      </c>
      <c r="C17" s="28" t="s">
        <v>33</v>
      </c>
      <c r="D17" s="28" t="s">
        <v>34</v>
      </c>
      <c r="E17" s="28" t="s">
        <v>35</v>
      </c>
      <c r="F17" s="28" t="s">
        <v>36</v>
      </c>
      <c r="G17" s="28" t="s">
        <v>37</v>
      </c>
      <c r="H17" s="28"/>
      <c r="I17" s="28"/>
      <c r="J17" s="29" t="s">
        <v>38</v>
      </c>
      <c r="K17" s="28" t="s">
        <v>33</v>
      </c>
      <c r="L17" s="28" t="s">
        <v>34</v>
      </c>
      <c r="M17" s="28" t="s">
        <v>35</v>
      </c>
      <c r="N17" s="28" t="s">
        <v>36</v>
      </c>
      <c r="O17" s="28" t="s">
        <v>37</v>
      </c>
    </row>
    <row r="18" spans="1:15" x14ac:dyDescent="0.25">
      <c r="A18" s="3" t="s">
        <v>39</v>
      </c>
      <c r="B18" s="30"/>
      <c r="C18" s="31">
        <v>20.69</v>
      </c>
      <c r="D18" s="31">
        <v>26.74</v>
      </c>
      <c r="E18" s="31">
        <v>35.979999999999997</v>
      </c>
      <c r="F18" s="31">
        <v>55.62</v>
      </c>
      <c r="G18" s="32" t="s">
        <v>47</v>
      </c>
      <c r="H18" s="22"/>
      <c r="I18" s="23" t="s">
        <v>39</v>
      </c>
      <c r="J18" s="25"/>
      <c r="K18" s="13">
        <v>3.4500000000000072E-2</v>
      </c>
      <c r="L18" s="13">
        <v>3.9253789350952119E-2</v>
      </c>
      <c r="M18" s="13">
        <v>4.2294322132097148E-2</v>
      </c>
      <c r="N18" s="13">
        <v>4.4899492767236537E-2</v>
      </c>
      <c r="O18" s="33" t="s">
        <v>47</v>
      </c>
    </row>
    <row r="19" spans="1:15" x14ac:dyDescent="0.25">
      <c r="A19" s="3" t="s">
        <v>2</v>
      </c>
      <c r="B19" s="31">
        <v>42.988248631848499</v>
      </c>
      <c r="C19" s="31">
        <v>17.812629999999999</v>
      </c>
      <c r="D19" s="31">
        <v>23.598520000000001</v>
      </c>
      <c r="E19" s="31">
        <v>30.927569999999999</v>
      </c>
      <c r="F19" s="31">
        <v>44.45928</v>
      </c>
      <c r="G19" s="31">
        <v>98.17456</v>
      </c>
      <c r="H19" s="23"/>
      <c r="I19" s="23" t="s">
        <v>2</v>
      </c>
      <c r="J19" s="13">
        <v>3.8138933879187362E-2</v>
      </c>
      <c r="K19" s="13">
        <v>3.6589524600963243E-2</v>
      </c>
      <c r="L19" s="13">
        <v>3.6910165432695437E-2</v>
      </c>
      <c r="M19" s="13">
        <v>4.1099565618999627E-2</v>
      </c>
      <c r="N19" s="13">
        <v>4.3413119196272519E-2</v>
      </c>
      <c r="O19" s="13">
        <v>3.5438250478566087E-2</v>
      </c>
    </row>
    <row r="20" spans="1:15" x14ac:dyDescent="0.25">
      <c r="A20" s="3" t="s">
        <v>40</v>
      </c>
      <c r="B20" s="31">
        <v>30.69</v>
      </c>
      <c r="C20" s="31">
        <v>18.09</v>
      </c>
      <c r="D20" s="31">
        <v>23.54</v>
      </c>
      <c r="E20" s="31">
        <v>30.7</v>
      </c>
      <c r="F20" s="31">
        <v>43.79</v>
      </c>
      <c r="G20" s="31">
        <v>75.849999999999994</v>
      </c>
      <c r="H20" s="23"/>
      <c r="I20" s="23" t="s">
        <v>40</v>
      </c>
      <c r="J20" s="13">
        <v>4.0338983050847502E-2</v>
      </c>
      <c r="K20" s="13">
        <v>3.7270642201834778E-2</v>
      </c>
      <c r="L20" s="13">
        <v>3.6547776309995519E-2</v>
      </c>
      <c r="M20" s="13">
        <v>4.0677966101694892E-2</v>
      </c>
      <c r="N20" s="13">
        <v>4.311576941400673E-2</v>
      </c>
      <c r="O20" s="13">
        <v>4.0181020296214932E-2</v>
      </c>
    </row>
    <row r="21" spans="1:15" x14ac:dyDescent="0.25">
      <c r="B21" s="24"/>
      <c r="C21" s="24"/>
      <c r="D21" s="24"/>
      <c r="E21" s="24"/>
      <c r="F21" s="24"/>
      <c r="G21" s="24"/>
      <c r="H21" s="23"/>
      <c r="I21" s="23"/>
      <c r="J21" s="23"/>
      <c r="K21" s="23"/>
      <c r="L21" s="23"/>
      <c r="M21" s="23"/>
      <c r="N21" s="23"/>
      <c r="O21" s="23"/>
    </row>
    <row r="22" spans="1:15" ht="17.399999999999999" x14ac:dyDescent="0.25">
      <c r="B22" s="34" t="s">
        <v>114</v>
      </c>
      <c r="C22" s="24"/>
      <c r="D22" s="24"/>
      <c r="E22" s="24"/>
      <c r="F22" s="24"/>
      <c r="G22" s="24"/>
      <c r="H22" s="23"/>
      <c r="I22" s="23"/>
      <c r="J22" s="23"/>
      <c r="K22" s="23"/>
      <c r="L22" s="23"/>
      <c r="M22" s="23"/>
      <c r="N22" s="23"/>
      <c r="O22" s="23"/>
    </row>
    <row r="23" spans="1:15" x14ac:dyDescent="0.25">
      <c r="B23" s="24"/>
      <c r="C23" s="24"/>
      <c r="D23" s="24"/>
      <c r="E23" s="24"/>
      <c r="F23" s="24"/>
      <c r="G23" s="24"/>
      <c r="H23" s="23"/>
      <c r="I23" s="23"/>
      <c r="J23" s="23"/>
      <c r="K23" s="23"/>
      <c r="L23" s="23"/>
      <c r="M23" s="23"/>
      <c r="N23" s="23"/>
      <c r="O23" s="23"/>
    </row>
    <row r="24" spans="1:15" ht="15.6" x14ac:dyDescent="0.3">
      <c r="B24" s="24"/>
      <c r="C24" s="27" t="s">
        <v>42</v>
      </c>
      <c r="D24" s="24"/>
      <c r="E24" s="24"/>
      <c r="F24" s="24"/>
      <c r="G24" s="24"/>
      <c r="H24" s="23"/>
      <c r="I24" s="23"/>
      <c r="J24" s="26"/>
      <c r="K24" s="4" t="s">
        <v>42</v>
      </c>
      <c r="L24" s="26"/>
      <c r="M24" s="26"/>
      <c r="N24" s="26"/>
      <c r="O24" s="26"/>
    </row>
    <row r="25" spans="1:15" x14ac:dyDescent="0.25">
      <c r="B25" s="24"/>
      <c r="C25" s="24"/>
      <c r="D25" s="24"/>
      <c r="E25" s="24"/>
      <c r="F25" s="24"/>
      <c r="G25" s="24"/>
      <c r="H25" s="23"/>
      <c r="I25" s="23"/>
      <c r="J25" s="26"/>
      <c r="K25" s="26"/>
      <c r="L25" s="26"/>
      <c r="M25" s="26"/>
      <c r="N25" s="26"/>
      <c r="O25" s="26"/>
    </row>
    <row r="26" spans="1:15" ht="17.399999999999999" x14ac:dyDescent="0.25">
      <c r="A26" s="6"/>
      <c r="B26" s="39" t="s">
        <v>56</v>
      </c>
      <c r="C26" s="28" t="s">
        <v>33</v>
      </c>
      <c r="D26" s="28" t="s">
        <v>34</v>
      </c>
      <c r="E26" s="28" t="s">
        <v>35</v>
      </c>
      <c r="F26" s="28" t="s">
        <v>36</v>
      </c>
      <c r="G26" s="28" t="s">
        <v>37</v>
      </c>
      <c r="H26" s="28"/>
      <c r="I26" s="28"/>
      <c r="J26" s="29" t="s">
        <v>38</v>
      </c>
      <c r="K26" s="28" t="s">
        <v>33</v>
      </c>
      <c r="L26" s="28" t="s">
        <v>34</v>
      </c>
      <c r="M26" s="28" t="s">
        <v>35</v>
      </c>
      <c r="N26" s="28" t="s">
        <v>36</v>
      </c>
      <c r="O26" s="28" t="s">
        <v>37</v>
      </c>
    </row>
    <row r="27" spans="1:15" x14ac:dyDescent="0.25">
      <c r="A27" s="3" t="s">
        <v>39</v>
      </c>
      <c r="B27" s="30"/>
      <c r="C27" s="31">
        <v>22.15</v>
      </c>
      <c r="D27" s="31">
        <v>28.72</v>
      </c>
      <c r="E27" s="31">
        <v>38.61</v>
      </c>
      <c r="F27" s="31">
        <v>58.58</v>
      </c>
      <c r="G27" s="32" t="s">
        <v>47</v>
      </c>
      <c r="H27" s="22"/>
      <c r="I27" s="23" t="s">
        <v>39</v>
      </c>
      <c r="J27" s="25"/>
      <c r="K27" s="13">
        <v>3.6499766027140737E-2</v>
      </c>
      <c r="L27" s="13">
        <v>4.2089985486211907E-2</v>
      </c>
      <c r="M27" s="13">
        <v>4.6341463414634167E-2</v>
      </c>
      <c r="N27" s="13">
        <v>4.7380654389415307E-2</v>
      </c>
      <c r="O27" s="33" t="s">
        <v>47</v>
      </c>
    </row>
    <row r="28" spans="1:15" x14ac:dyDescent="0.25">
      <c r="A28" s="3" t="s">
        <v>2</v>
      </c>
      <c r="B28" s="31">
        <v>45.023222628063998</v>
      </c>
      <c r="C28" s="31">
        <v>18.844989999999999</v>
      </c>
      <c r="D28" s="31">
        <v>25.301760000000002</v>
      </c>
      <c r="E28" s="31">
        <v>33.193519999999999</v>
      </c>
      <c r="F28" s="31">
        <v>47.373370000000001</v>
      </c>
      <c r="G28" s="31">
        <v>100.43261</v>
      </c>
      <c r="H28" s="23"/>
      <c r="I28" s="23" t="s">
        <v>2</v>
      </c>
      <c r="J28" s="13">
        <v>4.0965588678462977E-2</v>
      </c>
      <c r="K28" s="13">
        <v>3.6641401097646777E-2</v>
      </c>
      <c r="L28" s="13">
        <v>3.9245847515861812E-2</v>
      </c>
      <c r="M28" s="13">
        <v>4.4480588849629292E-2</v>
      </c>
      <c r="N28" s="13">
        <v>4.7450765356322443E-2</v>
      </c>
      <c r="O28" s="13">
        <v>3.7960053786905527E-2</v>
      </c>
    </row>
    <row r="29" spans="1:15" x14ac:dyDescent="0.25">
      <c r="A29" s="3" t="s">
        <v>40</v>
      </c>
      <c r="B29" s="31">
        <v>32.96</v>
      </c>
      <c r="C29" s="31">
        <v>19.23</v>
      </c>
      <c r="D29" s="31">
        <v>25.22</v>
      </c>
      <c r="E29" s="31">
        <v>32.97</v>
      </c>
      <c r="F29" s="31">
        <v>46.79</v>
      </c>
      <c r="G29" s="31">
        <v>79.17</v>
      </c>
      <c r="H29" s="23"/>
      <c r="I29" s="23" t="s">
        <v>40</v>
      </c>
      <c r="J29" s="13">
        <v>4.4690966719492867E-2</v>
      </c>
      <c r="K29" s="13">
        <v>4.1147807255008211E-2</v>
      </c>
      <c r="L29" s="13">
        <v>3.828736105393165E-2</v>
      </c>
      <c r="M29" s="13">
        <v>4.5007923930269353E-2</v>
      </c>
      <c r="N29" s="13">
        <v>4.7224709042076977E-2</v>
      </c>
      <c r="O29" s="13">
        <v>4.2533579141427497E-2</v>
      </c>
    </row>
    <row r="30" spans="1:15" x14ac:dyDescent="0.25">
      <c r="B30" s="24"/>
      <c r="C30" s="24"/>
      <c r="D30" s="24"/>
      <c r="E30" s="24"/>
      <c r="F30" s="24"/>
      <c r="G30" s="24"/>
      <c r="H30" s="23"/>
      <c r="I30" s="23"/>
      <c r="J30" s="23"/>
      <c r="K30" s="23"/>
      <c r="L30" s="23"/>
      <c r="M30" s="23"/>
      <c r="N30" s="23"/>
      <c r="O30" s="23"/>
    </row>
    <row r="31" spans="1:15" ht="17.399999999999999" x14ac:dyDescent="0.25">
      <c r="B31" s="34" t="s">
        <v>115</v>
      </c>
      <c r="C31" s="24"/>
      <c r="D31" s="24"/>
      <c r="E31" s="24"/>
      <c r="F31" s="24"/>
      <c r="G31" s="24"/>
      <c r="H31" s="23"/>
      <c r="I31" s="23"/>
      <c r="J31" s="23"/>
      <c r="K31" s="23"/>
      <c r="L31" s="23"/>
      <c r="M31" s="23"/>
      <c r="N31" s="23"/>
      <c r="O31" s="23"/>
    </row>
    <row r="32" spans="1:15" x14ac:dyDescent="0.25">
      <c r="B32" s="24"/>
      <c r="C32" s="24"/>
      <c r="D32" s="24"/>
      <c r="E32" s="24"/>
      <c r="F32" s="24"/>
      <c r="G32" s="24"/>
      <c r="H32" s="23"/>
      <c r="I32" s="23"/>
      <c r="J32" s="23"/>
      <c r="K32" s="23"/>
      <c r="L32" s="23"/>
      <c r="M32" s="23"/>
      <c r="N32" s="23"/>
      <c r="O32" s="23"/>
    </row>
    <row r="33" spans="1:15" ht="15.6" x14ac:dyDescent="0.3">
      <c r="B33" s="24"/>
      <c r="C33" s="27" t="s">
        <v>43</v>
      </c>
      <c r="D33" s="24"/>
      <c r="E33" s="24"/>
      <c r="F33" s="24"/>
      <c r="G33" s="24"/>
      <c r="H33" s="23"/>
      <c r="I33" s="23"/>
      <c r="J33" s="26"/>
      <c r="K33" s="4" t="s">
        <v>43</v>
      </c>
      <c r="L33" s="26"/>
      <c r="M33" s="26"/>
      <c r="N33" s="26"/>
      <c r="O33" s="26"/>
    </row>
    <row r="34" spans="1:15" x14ac:dyDescent="0.25">
      <c r="B34" s="24"/>
      <c r="C34" s="24"/>
      <c r="D34" s="24"/>
      <c r="E34" s="24"/>
      <c r="F34" s="24"/>
      <c r="G34" s="24"/>
      <c r="H34" s="23"/>
      <c r="I34" s="23"/>
      <c r="J34" s="26"/>
      <c r="K34" s="26"/>
      <c r="L34" s="26"/>
      <c r="M34" s="26"/>
      <c r="N34" s="26"/>
      <c r="O34" s="26"/>
    </row>
    <row r="35" spans="1:15" ht="17.399999999999999" x14ac:dyDescent="0.25">
      <c r="A35" s="6"/>
      <c r="B35" s="39" t="s">
        <v>57</v>
      </c>
      <c r="C35" s="28" t="s">
        <v>33</v>
      </c>
      <c r="D35" s="28" t="s">
        <v>34</v>
      </c>
      <c r="E35" s="28" t="s">
        <v>35</v>
      </c>
      <c r="F35" s="28" t="s">
        <v>36</v>
      </c>
      <c r="G35" s="28" t="s">
        <v>37</v>
      </c>
      <c r="H35" s="28"/>
      <c r="I35" s="28"/>
      <c r="J35" s="29" t="s">
        <v>38</v>
      </c>
      <c r="K35" s="28" t="s">
        <v>33</v>
      </c>
      <c r="L35" s="28" t="s">
        <v>34</v>
      </c>
      <c r="M35" s="28" t="s">
        <v>35</v>
      </c>
      <c r="N35" s="28" t="s">
        <v>36</v>
      </c>
      <c r="O35" s="28" t="s">
        <v>37</v>
      </c>
    </row>
    <row r="36" spans="1:15" x14ac:dyDescent="0.25">
      <c r="A36" s="3" t="s">
        <v>39</v>
      </c>
      <c r="B36" s="31"/>
      <c r="C36" s="31">
        <v>23.4</v>
      </c>
      <c r="D36" s="31">
        <v>30.26</v>
      </c>
      <c r="E36" s="31">
        <v>40.51</v>
      </c>
      <c r="F36" s="31">
        <v>60.5</v>
      </c>
      <c r="G36" s="32" t="s">
        <v>47</v>
      </c>
      <c r="H36" s="23"/>
      <c r="I36" s="23" t="s">
        <v>39</v>
      </c>
      <c r="J36" s="25"/>
      <c r="K36" s="13">
        <v>3.861517976031946E-2</v>
      </c>
      <c r="L36" s="13">
        <v>4.5250431778929269E-2</v>
      </c>
      <c r="M36" s="13">
        <v>5.1115723923196653E-2</v>
      </c>
      <c r="N36" s="13">
        <v>4.9982644914960128E-2</v>
      </c>
      <c r="O36" s="33" t="s">
        <v>47</v>
      </c>
    </row>
    <row r="37" spans="1:15" x14ac:dyDescent="0.25">
      <c r="A37" s="3" t="s">
        <v>2</v>
      </c>
      <c r="B37" s="31">
        <v>47.045926615457901</v>
      </c>
      <c r="C37" s="31">
        <v>19.777660000000001</v>
      </c>
      <c r="D37" s="31">
        <v>26.717179999999999</v>
      </c>
      <c r="E37" s="31">
        <v>34.924160000000001</v>
      </c>
      <c r="F37" s="31">
        <v>49.248260000000002</v>
      </c>
      <c r="G37" s="31">
        <v>104.58663</v>
      </c>
      <c r="H37" s="23"/>
      <c r="I37" s="23" t="s">
        <v>2</v>
      </c>
      <c r="J37" s="13">
        <v>4.5159766467924328E-2</v>
      </c>
      <c r="K37" s="13">
        <v>3.7792608971933823E-2</v>
      </c>
      <c r="L37" s="13">
        <v>4.2099490440692292E-2</v>
      </c>
      <c r="M37" s="13">
        <v>4.8526083633112498E-2</v>
      </c>
      <c r="N37" s="13">
        <v>5.0347661363627692E-2</v>
      </c>
      <c r="O37" s="13">
        <v>4.3833330206090593E-2</v>
      </c>
    </row>
    <row r="38" spans="1:15" x14ac:dyDescent="0.25">
      <c r="A38" s="3" t="s">
        <v>40</v>
      </c>
      <c r="B38" s="31">
        <v>34.700000000000003</v>
      </c>
      <c r="C38" s="31">
        <v>20.12</v>
      </c>
      <c r="D38" s="31">
        <v>26.64</v>
      </c>
      <c r="E38" s="31">
        <v>34.700000000000003</v>
      </c>
      <c r="F38" s="31">
        <v>48.64</v>
      </c>
      <c r="G38" s="31">
        <v>81.7</v>
      </c>
      <c r="H38" s="23"/>
      <c r="I38" s="23" t="s">
        <v>40</v>
      </c>
      <c r="J38" s="13">
        <v>4.8338368580060458E-2</v>
      </c>
      <c r="K38" s="13">
        <v>3.7648272305312043E-2</v>
      </c>
      <c r="L38" s="13">
        <v>4.1845913179507248E-2</v>
      </c>
      <c r="M38" s="13">
        <v>4.8338368580060458E-2</v>
      </c>
      <c r="N38" s="13">
        <v>4.9406688241639678E-2</v>
      </c>
      <c r="O38" s="13">
        <v>4.4356385018535067E-2</v>
      </c>
    </row>
    <row r="39" spans="1:15" ht="17.399999999999999" x14ac:dyDescent="0.25">
      <c r="B39" s="34"/>
      <c r="C39" s="24"/>
      <c r="D39" s="24"/>
      <c r="E39" s="24"/>
      <c r="F39" s="24"/>
      <c r="G39" s="24"/>
      <c r="H39" s="23"/>
      <c r="I39" s="23"/>
      <c r="J39" s="23"/>
      <c r="K39" s="23"/>
      <c r="L39" s="23"/>
      <c r="M39" s="23"/>
      <c r="N39" s="23"/>
      <c r="O39" s="23"/>
    </row>
    <row r="40" spans="1:15" ht="17.399999999999999" x14ac:dyDescent="0.25">
      <c r="B40" s="34" t="s">
        <v>116</v>
      </c>
      <c r="C40" s="10"/>
      <c r="D40" s="9"/>
      <c r="E40" s="9"/>
      <c r="F40" s="9"/>
      <c r="G40" s="9"/>
    </row>
    <row r="42" spans="1:15" x14ac:dyDescent="0.25">
      <c r="A42" t="s">
        <v>118</v>
      </c>
      <c r="B42"/>
      <c r="C42"/>
      <c r="D42"/>
      <c r="E42"/>
    </row>
    <row r="43" spans="1:15" x14ac:dyDescent="0.25">
      <c r="A43" t="s">
        <v>23</v>
      </c>
      <c r="B43"/>
      <c r="C43"/>
      <c r="D43"/>
      <c r="E43"/>
    </row>
    <row r="44" spans="1:15" x14ac:dyDescent="0.25">
      <c r="A44" t="s">
        <v>24</v>
      </c>
      <c r="B44"/>
      <c r="C44"/>
      <c r="D44"/>
      <c r="E44"/>
    </row>
    <row r="45" spans="1:15" customFormat="1" x14ac:dyDescent="0.25">
      <c r="A45" s="23" t="s">
        <v>48</v>
      </c>
      <c r="H45" s="11"/>
      <c r="J45" s="16"/>
    </row>
    <row r="46" spans="1:15" x14ac:dyDescent="0.25">
      <c r="A46" t="s">
        <v>25</v>
      </c>
      <c r="B46"/>
      <c r="C46"/>
      <c r="D46"/>
      <c r="E46"/>
    </row>
    <row r="47" spans="1:15" x14ac:dyDescent="0.25">
      <c r="A47" s="85" t="s">
        <v>112</v>
      </c>
      <c r="B47"/>
      <c r="C47"/>
      <c r="D47"/>
      <c r="E47"/>
    </row>
  </sheetData>
  <mergeCells count="1">
    <mergeCell ref="A2:O2"/>
  </mergeCells>
  <phoneticPr fontId="2" type="noConversion"/>
  <pageMargins left="0.75" right="0.75" top="1" bottom="1" header="0.5" footer="0.5"/>
  <pageSetup scale="63" orientation="landscape" r:id="rId1"/>
  <headerFooter alignWithMargins="0"/>
</worksheet>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Data Source</vt:lpstr>
      <vt:lpstr>Table 1 Annual</vt:lpstr>
      <vt:lpstr>Table 2 Annual</vt:lpstr>
      <vt:lpstr>Table 3 Annual</vt:lpstr>
      <vt:lpstr>Table 4 Annual</vt:lpstr>
      <vt:lpstr>Table 5 Annual</vt:lpstr>
      <vt:lpstr>'Table 1 Annual'!Print_Area</vt:lpstr>
      <vt:lpstr>'Table 2 Annual'!Print_Area</vt:lpstr>
      <vt:lpstr>'Table 5 Annual'!Print_Area</vt:lpstr>
    </vt:vector>
  </TitlesOfParts>
  <Company>Oregon Employment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Oregon Wages and Hours Annual</dc:title>
  <dc:creator>Oregon Employment Department</dc:creator>
  <cp:lastModifiedBy>NELSON Jessica R * OED</cp:lastModifiedBy>
  <cp:lastPrinted>2008-08-14T22:43:49Z</cp:lastPrinted>
  <dcterms:created xsi:type="dcterms:W3CDTF">2003-04-16T14:39:41Z</dcterms:created>
  <dcterms:modified xsi:type="dcterms:W3CDTF">2026-03-09T18:14:44Z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2023-10-24T18:35:27Z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6700ed38-d215-4214-a22c-6d2bed25ccb9</vt:lpwstr>
  </property>
  <property fmtid="{D5CDD505-2E9C-101B-9397-08002B2CF9AE}" pid="8" name="MSIP_Label_db79d039-fcd0-4045-9c78-4cfb2eba0904_ContentBits">
    <vt:lpwstr>0</vt:lpwstr>
  </property>
</Properties>
</file>